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1. Unit Perangkaan Sosial\3. ALL ABOUT CRIME STATS\Penyediaan Stats Jenayah 2021\Jadual Latest\"/>
    </mc:Choice>
  </mc:AlternateContent>
  <bookViews>
    <workbookView xWindow="0" yWindow="0" windowWidth="19200" windowHeight="10095" activeTab="21"/>
  </bookViews>
  <sheets>
    <sheet name="3.1 (2)" sheetId="55" r:id="rId1"/>
    <sheet name="3.1 (3)" sheetId="61" r:id="rId2"/>
    <sheet name="3.2 (M1)" sheetId="62" r:id="rId3"/>
    <sheet name="3.2 (M2)" sheetId="63" r:id="rId4"/>
    <sheet name="3.2 (M)" sheetId="56" state="hidden" r:id="rId5"/>
    <sheet name="3.2 (F1) " sheetId="64" r:id="rId6"/>
    <sheet name="3.2 (F2) " sheetId="65" r:id="rId7"/>
    <sheet name="3.2 (F)" sheetId="57" state="hidden" r:id="rId8"/>
    <sheet name="3.3 (n)" sheetId="66" r:id="rId9"/>
    <sheet name="3.3 (n2)" sheetId="67" r:id="rId10"/>
    <sheet name="3.3 " sheetId="58" state="hidden" r:id="rId11"/>
    <sheet name="3.4 (M1) " sheetId="68" r:id="rId12"/>
    <sheet name="3.4 (M2)" sheetId="69" r:id="rId13"/>
    <sheet name="3.4 (M)" sheetId="59" state="hidden" r:id="rId14"/>
    <sheet name="3.4 (F1)  " sheetId="72" r:id="rId15"/>
    <sheet name="3.4 (F2) " sheetId="73" r:id="rId16"/>
    <sheet name="3.5 (1)" sheetId="87" r:id="rId17"/>
    <sheet name="3.5  (2)" sheetId="88" r:id="rId18"/>
    <sheet name="3.6 (M)1 " sheetId="89" r:id="rId19"/>
    <sheet name="3.6 (M) " sheetId="90" r:id="rId20"/>
    <sheet name="3.6 (F)" sheetId="91" r:id="rId21"/>
    <sheet name="3.6 (F)1" sheetId="92" r:id="rId22"/>
    <sheet name="3.4 (F) " sheetId="60" state="hidden" r:id="rId23"/>
    <sheet name="Sheet1" sheetId="79" state="hidden" r:id="rId24"/>
  </sheets>
  <externalReferences>
    <externalReference r:id="rId25"/>
    <externalReference r:id="rId26"/>
  </externalReferences>
  <definedNames>
    <definedName name="__123Graph_A" localSheetId="0" hidden="1">'[1]7.2'!#REF!</definedName>
    <definedName name="__123Graph_A" localSheetId="1" hidden="1">'[1]7.2'!#REF!</definedName>
    <definedName name="__123Graph_A" localSheetId="7" hidden="1">'[1]7.2'!#REF!</definedName>
    <definedName name="__123Graph_A" localSheetId="5" hidden="1">'[1]7.2'!#REF!</definedName>
    <definedName name="__123Graph_A" localSheetId="6" hidden="1">'[1]7.2'!#REF!</definedName>
    <definedName name="__123Graph_A" localSheetId="4" hidden="1">'[1]7.2'!#REF!</definedName>
    <definedName name="__123Graph_A" localSheetId="2" hidden="1">'[1]7.2'!#REF!</definedName>
    <definedName name="__123Graph_A" localSheetId="3" hidden="1">'[1]7.2'!#REF!</definedName>
    <definedName name="__123Graph_A" localSheetId="10" hidden="1">'[1]7.2'!#REF!</definedName>
    <definedName name="__123Graph_A" localSheetId="8" hidden="1">'[1]7.2'!#REF!</definedName>
    <definedName name="__123Graph_A" localSheetId="9" hidden="1">'[1]7.2'!#REF!</definedName>
    <definedName name="__123Graph_A" localSheetId="22" hidden="1">'[1]7.2'!#REF!</definedName>
    <definedName name="__123Graph_A" localSheetId="14" hidden="1">'[1]7.2'!#REF!</definedName>
    <definedName name="__123Graph_A" localSheetId="15" hidden="1">'[1]7.2'!#REF!</definedName>
    <definedName name="__123Graph_A" localSheetId="13" hidden="1">'[1]7.2'!#REF!</definedName>
    <definedName name="__123Graph_A" localSheetId="11" hidden="1">'[1]7.2'!#REF!</definedName>
    <definedName name="__123Graph_A" localSheetId="12" hidden="1">'[1]7.2'!#REF!</definedName>
    <definedName name="__123Graph_A" localSheetId="17" hidden="1">'[1]7.2'!#REF!</definedName>
    <definedName name="__123Graph_A" localSheetId="16" hidden="1">'[1]7.2'!#REF!</definedName>
    <definedName name="__123Graph_A" localSheetId="19" hidden="1">'[1]7.2'!#REF!</definedName>
    <definedName name="__123Graph_A" localSheetId="18" hidden="1">'[1]7.2'!#REF!</definedName>
    <definedName name="__123Graph_A" hidden="1">'[1]7.2'!#REF!</definedName>
    <definedName name="__123Graph_B" localSheetId="0" hidden="1">'[1]7.2'!#REF!</definedName>
    <definedName name="__123Graph_B" localSheetId="1" hidden="1">'[1]7.2'!#REF!</definedName>
    <definedName name="__123Graph_B" localSheetId="7" hidden="1">'[1]7.2'!#REF!</definedName>
    <definedName name="__123Graph_B" localSheetId="5" hidden="1">'[1]7.2'!#REF!</definedName>
    <definedName name="__123Graph_B" localSheetId="6" hidden="1">'[1]7.2'!#REF!</definedName>
    <definedName name="__123Graph_B" localSheetId="4" hidden="1">'[1]7.2'!#REF!</definedName>
    <definedName name="__123Graph_B" localSheetId="2" hidden="1">'[1]7.2'!#REF!</definedName>
    <definedName name="__123Graph_B" localSheetId="3" hidden="1">'[1]7.2'!#REF!</definedName>
    <definedName name="__123Graph_B" localSheetId="10" hidden="1">'[1]7.2'!#REF!</definedName>
    <definedName name="__123Graph_B" localSheetId="8" hidden="1">'[1]7.2'!#REF!</definedName>
    <definedName name="__123Graph_B" localSheetId="9" hidden="1">'[1]7.2'!#REF!</definedName>
    <definedName name="__123Graph_B" localSheetId="22" hidden="1">'[1]7.2'!#REF!</definedName>
    <definedName name="__123Graph_B" localSheetId="14" hidden="1">'[1]7.2'!#REF!</definedName>
    <definedName name="__123Graph_B" localSheetId="15" hidden="1">'[1]7.2'!#REF!</definedName>
    <definedName name="__123Graph_B" localSheetId="13" hidden="1">'[1]7.2'!#REF!</definedName>
    <definedName name="__123Graph_B" localSheetId="11" hidden="1">'[1]7.2'!#REF!</definedName>
    <definedName name="__123Graph_B" localSheetId="12" hidden="1">'[1]7.2'!#REF!</definedName>
    <definedName name="__123Graph_B" localSheetId="17" hidden="1">'[1]7.2'!#REF!</definedName>
    <definedName name="__123Graph_B" localSheetId="16" hidden="1">'[1]7.2'!#REF!</definedName>
    <definedName name="__123Graph_B" localSheetId="19" hidden="1">'[1]7.2'!#REF!</definedName>
    <definedName name="__123Graph_B" localSheetId="18" hidden="1">'[1]7.2'!#REF!</definedName>
    <definedName name="__123Graph_B" hidden="1">'[1]7.2'!#REF!</definedName>
    <definedName name="__123Graph_C" localSheetId="0" hidden="1">'[1]7.2'!#REF!</definedName>
    <definedName name="__123Graph_C" localSheetId="1" hidden="1">'[1]7.2'!#REF!</definedName>
    <definedName name="__123Graph_C" localSheetId="7" hidden="1">'[1]7.2'!#REF!</definedName>
    <definedName name="__123Graph_C" localSheetId="5" hidden="1">'[1]7.2'!#REF!</definedName>
    <definedName name="__123Graph_C" localSheetId="6" hidden="1">'[1]7.2'!#REF!</definedName>
    <definedName name="__123Graph_C" localSheetId="4" hidden="1">'[1]7.2'!#REF!</definedName>
    <definedName name="__123Graph_C" localSheetId="2" hidden="1">'[1]7.2'!#REF!</definedName>
    <definedName name="__123Graph_C" localSheetId="3" hidden="1">'[1]7.2'!#REF!</definedName>
    <definedName name="__123Graph_C" localSheetId="10" hidden="1">'[1]7.2'!#REF!</definedName>
    <definedName name="__123Graph_C" localSheetId="8" hidden="1">'[1]7.2'!#REF!</definedName>
    <definedName name="__123Graph_C" localSheetId="9" hidden="1">'[1]7.2'!#REF!</definedName>
    <definedName name="__123Graph_C" localSheetId="22" hidden="1">'[1]7.2'!#REF!</definedName>
    <definedName name="__123Graph_C" localSheetId="14" hidden="1">'[1]7.2'!#REF!</definedName>
    <definedName name="__123Graph_C" localSheetId="15" hidden="1">'[1]7.2'!#REF!</definedName>
    <definedName name="__123Graph_C" localSheetId="13" hidden="1">'[1]7.2'!#REF!</definedName>
    <definedName name="__123Graph_C" localSheetId="11" hidden="1">'[1]7.2'!#REF!</definedName>
    <definedName name="__123Graph_C" localSheetId="12" hidden="1">'[1]7.2'!#REF!</definedName>
    <definedName name="__123Graph_C" localSheetId="17" hidden="1">'[1]7.2'!#REF!</definedName>
    <definedName name="__123Graph_C" localSheetId="16" hidden="1">'[1]7.2'!#REF!</definedName>
    <definedName name="__123Graph_C" localSheetId="19" hidden="1">'[1]7.2'!#REF!</definedName>
    <definedName name="__123Graph_C" localSheetId="18" hidden="1">'[1]7.2'!#REF!</definedName>
    <definedName name="__123Graph_C" hidden="1">'[1]7.2'!#REF!</definedName>
    <definedName name="__123Graph_D" localSheetId="0" hidden="1">#REF!</definedName>
    <definedName name="__123Graph_D" localSheetId="1" hidden="1">#REF!</definedName>
    <definedName name="__123Graph_D" localSheetId="7" hidden="1">#REF!</definedName>
    <definedName name="__123Graph_D" localSheetId="5" hidden="1">#REF!</definedName>
    <definedName name="__123Graph_D" localSheetId="6" hidden="1">#REF!</definedName>
    <definedName name="__123Graph_D" localSheetId="4" hidden="1">#REF!</definedName>
    <definedName name="__123Graph_D" localSheetId="2" hidden="1">#REF!</definedName>
    <definedName name="__123Graph_D" localSheetId="3" hidden="1">#REF!</definedName>
    <definedName name="__123Graph_D" localSheetId="10" hidden="1">#REF!</definedName>
    <definedName name="__123Graph_D" localSheetId="8" hidden="1">#REF!</definedName>
    <definedName name="__123Graph_D" localSheetId="9" hidden="1">#REF!</definedName>
    <definedName name="__123Graph_D" localSheetId="22" hidden="1">#REF!</definedName>
    <definedName name="__123Graph_D" localSheetId="14" hidden="1">#REF!</definedName>
    <definedName name="__123Graph_D" localSheetId="15" hidden="1">#REF!</definedName>
    <definedName name="__123Graph_D" localSheetId="13" hidden="1">#REF!</definedName>
    <definedName name="__123Graph_D" localSheetId="11" hidden="1">#REF!</definedName>
    <definedName name="__123Graph_D" localSheetId="12" hidden="1">#REF!</definedName>
    <definedName name="__123Graph_D" localSheetId="17" hidden="1">#REF!</definedName>
    <definedName name="__123Graph_D" localSheetId="16" hidden="1">#REF!</definedName>
    <definedName name="__123Graph_D" localSheetId="19" hidden="1">#REF!</definedName>
    <definedName name="__123Graph_D" localSheetId="18" hidden="1">#REF!</definedName>
    <definedName name="__123Graph_D" hidden="1">#REF!</definedName>
    <definedName name="__123Graph_E" localSheetId="0" hidden="1">#REF!</definedName>
    <definedName name="__123Graph_E" localSheetId="1" hidden="1">#REF!</definedName>
    <definedName name="__123Graph_E" localSheetId="7" hidden="1">#REF!</definedName>
    <definedName name="__123Graph_E" localSheetId="5" hidden="1">#REF!</definedName>
    <definedName name="__123Graph_E" localSheetId="6" hidden="1">#REF!</definedName>
    <definedName name="__123Graph_E" localSheetId="4" hidden="1">#REF!</definedName>
    <definedName name="__123Graph_E" localSheetId="2" hidden="1">#REF!</definedName>
    <definedName name="__123Graph_E" localSheetId="3" hidden="1">#REF!</definedName>
    <definedName name="__123Graph_E" localSheetId="10" hidden="1">#REF!</definedName>
    <definedName name="__123Graph_E" localSheetId="8" hidden="1">#REF!</definedName>
    <definedName name="__123Graph_E" localSheetId="9" hidden="1">#REF!</definedName>
    <definedName name="__123Graph_E" localSheetId="22" hidden="1">#REF!</definedName>
    <definedName name="__123Graph_E" localSheetId="14" hidden="1">#REF!</definedName>
    <definedName name="__123Graph_E" localSheetId="15" hidden="1">#REF!</definedName>
    <definedName name="__123Graph_E" localSheetId="13" hidden="1">#REF!</definedName>
    <definedName name="__123Graph_E" localSheetId="11" hidden="1">#REF!</definedName>
    <definedName name="__123Graph_E" localSheetId="12" hidden="1">#REF!</definedName>
    <definedName name="__123Graph_E" localSheetId="17" hidden="1">#REF!</definedName>
    <definedName name="__123Graph_E" localSheetId="16" hidden="1">#REF!</definedName>
    <definedName name="__123Graph_E" localSheetId="19" hidden="1">#REF!</definedName>
    <definedName name="__123Graph_E" localSheetId="18" hidden="1">#REF!</definedName>
    <definedName name="__123Graph_E" hidden="1">#REF!</definedName>
    <definedName name="__123Graph_F" localSheetId="0" hidden="1">#REF!</definedName>
    <definedName name="__123Graph_F" localSheetId="1" hidden="1">#REF!</definedName>
    <definedName name="__123Graph_F" localSheetId="7" hidden="1">#REF!</definedName>
    <definedName name="__123Graph_F" localSheetId="5" hidden="1">#REF!</definedName>
    <definedName name="__123Graph_F" localSheetId="6" hidden="1">#REF!</definedName>
    <definedName name="__123Graph_F" localSheetId="4" hidden="1">#REF!</definedName>
    <definedName name="__123Graph_F" localSheetId="2" hidden="1">#REF!</definedName>
    <definedName name="__123Graph_F" localSheetId="3" hidden="1">#REF!</definedName>
    <definedName name="__123Graph_F" localSheetId="10" hidden="1">#REF!</definedName>
    <definedName name="__123Graph_F" localSheetId="8" hidden="1">#REF!</definedName>
    <definedName name="__123Graph_F" localSheetId="9" hidden="1">#REF!</definedName>
    <definedName name="__123Graph_F" localSheetId="22" hidden="1">#REF!</definedName>
    <definedName name="__123Graph_F" localSheetId="14" hidden="1">#REF!</definedName>
    <definedName name="__123Graph_F" localSheetId="15" hidden="1">#REF!</definedName>
    <definedName name="__123Graph_F" localSheetId="13" hidden="1">#REF!</definedName>
    <definedName name="__123Graph_F" localSheetId="11" hidden="1">#REF!</definedName>
    <definedName name="__123Graph_F" localSheetId="12" hidden="1">#REF!</definedName>
    <definedName name="__123Graph_F" localSheetId="17" hidden="1">#REF!</definedName>
    <definedName name="__123Graph_F" localSheetId="16" hidden="1">#REF!</definedName>
    <definedName name="__123Graph_F" localSheetId="19" hidden="1">#REF!</definedName>
    <definedName name="__123Graph_F" localSheetId="18" hidden="1">#REF!</definedName>
    <definedName name="__123Graph_F" hidden="1">#REF!</definedName>
    <definedName name="d" localSheetId="0" hidden="1">'[1]7.2'!#REF!</definedName>
    <definedName name="d" localSheetId="1" hidden="1">'[1]7.2'!#REF!</definedName>
    <definedName name="d" localSheetId="7" hidden="1">'[1]7.2'!#REF!</definedName>
    <definedName name="d" localSheetId="5" hidden="1">'[1]7.2'!#REF!</definedName>
    <definedName name="d" localSheetId="6" hidden="1">'[1]7.2'!#REF!</definedName>
    <definedName name="d" localSheetId="4" hidden="1">'[1]7.2'!#REF!</definedName>
    <definedName name="d" localSheetId="2" hidden="1">'[1]7.2'!#REF!</definedName>
    <definedName name="d" localSheetId="3" hidden="1">'[1]7.2'!#REF!</definedName>
    <definedName name="d" localSheetId="10" hidden="1">'[1]7.2'!#REF!</definedName>
    <definedName name="d" localSheetId="8" hidden="1">'[1]7.2'!#REF!</definedName>
    <definedName name="d" localSheetId="9" hidden="1">'[1]7.2'!#REF!</definedName>
    <definedName name="d" localSheetId="22" hidden="1">'[1]7.2'!#REF!</definedName>
    <definedName name="d" localSheetId="14" hidden="1">'[1]7.2'!#REF!</definedName>
    <definedName name="d" localSheetId="15" hidden="1">'[1]7.2'!#REF!</definedName>
    <definedName name="d" localSheetId="13" hidden="1">'[1]7.2'!#REF!</definedName>
    <definedName name="d" localSheetId="11" hidden="1">'[1]7.2'!#REF!</definedName>
    <definedName name="d" localSheetId="12" hidden="1">'[1]7.2'!#REF!</definedName>
    <definedName name="d" localSheetId="17" hidden="1">'[1]7.2'!#REF!</definedName>
    <definedName name="d" localSheetId="16" hidden="1">'[1]7.2'!#REF!</definedName>
    <definedName name="d" localSheetId="19" hidden="1">'[1]7.2'!#REF!</definedName>
    <definedName name="d" localSheetId="18" hidden="1">'[1]7.2'!#REF!</definedName>
    <definedName name="d" hidden="1">'[1]7.2'!#REF!</definedName>
    <definedName name="l" localSheetId="0" hidden="1">'[1]7.2'!#REF!</definedName>
    <definedName name="l" localSheetId="1" hidden="1">'[1]7.2'!#REF!</definedName>
    <definedName name="l" localSheetId="7" hidden="1">'[1]7.2'!#REF!</definedName>
    <definedName name="l" localSheetId="5" hidden="1">'[1]7.2'!#REF!</definedName>
    <definedName name="l" localSheetId="6" hidden="1">'[1]7.2'!#REF!</definedName>
    <definedName name="l" localSheetId="4" hidden="1">'[1]7.2'!#REF!</definedName>
    <definedName name="l" localSheetId="2" hidden="1">'[1]7.2'!#REF!</definedName>
    <definedName name="l" localSheetId="3" hidden="1">'[1]7.2'!#REF!</definedName>
    <definedName name="l" localSheetId="10" hidden="1">'[1]7.2'!#REF!</definedName>
    <definedName name="l" localSheetId="8" hidden="1">'[1]7.2'!#REF!</definedName>
    <definedName name="l" localSheetId="9" hidden="1">'[1]7.2'!#REF!</definedName>
    <definedName name="l" localSheetId="22" hidden="1">'[1]7.2'!#REF!</definedName>
    <definedName name="l" localSheetId="14" hidden="1">'[1]7.2'!#REF!</definedName>
    <definedName name="l" localSheetId="15" hidden="1">'[1]7.2'!#REF!</definedName>
    <definedName name="l" localSheetId="13" hidden="1">'[1]7.2'!#REF!</definedName>
    <definedName name="l" localSheetId="11" hidden="1">'[1]7.2'!#REF!</definedName>
    <definedName name="l" localSheetId="12" hidden="1">'[1]7.2'!#REF!</definedName>
    <definedName name="l" localSheetId="17" hidden="1">'[1]7.2'!#REF!</definedName>
    <definedName name="l" localSheetId="16" hidden="1">'[1]7.2'!#REF!</definedName>
    <definedName name="l" localSheetId="19" hidden="1">'[1]7.2'!#REF!</definedName>
    <definedName name="l" localSheetId="18" hidden="1">'[1]7.2'!#REF!</definedName>
    <definedName name="l" hidden="1">'[1]7.2'!#REF!</definedName>
    <definedName name="_xlnm.Print_Area" localSheetId="0">'3.1 (2)'!$A$1:$K$58</definedName>
    <definedName name="_xlnm.Print_Area" localSheetId="1">'3.1 (3)'!$A$1:$K$52</definedName>
    <definedName name="_xlnm.Print_Area" localSheetId="7">'3.2 (F)'!$A$1:$I$79</definedName>
    <definedName name="_xlnm.Print_Area" localSheetId="5">'3.2 (F1) '!$A$1:$K$51</definedName>
    <definedName name="_xlnm.Print_Area" localSheetId="6">'3.2 (F2) '!$A$1:$K$52</definedName>
    <definedName name="_xlnm.Print_Area" localSheetId="4">'3.2 (M)'!$A$1:$J$79</definedName>
    <definedName name="_xlnm.Print_Area" localSheetId="2">'3.2 (M1)'!$A$1:$K$53</definedName>
    <definedName name="_xlnm.Print_Area" localSheetId="3">'3.2 (M2)'!$A$1:$K$51</definedName>
    <definedName name="_xlnm.Print_Area" localSheetId="10">'3.3 '!$A$1:$I$79</definedName>
    <definedName name="_xlnm.Print_Area" localSheetId="8">'3.3 (n)'!$A$1:$K$58</definedName>
    <definedName name="_xlnm.Print_Area" localSheetId="9">'3.3 (n2)'!$A$1:$K$58</definedName>
    <definedName name="_xlnm.Print_Area" localSheetId="22">'3.4 (F) '!$A$1:$I$79</definedName>
    <definedName name="_xlnm.Print_Area" localSheetId="14">'3.4 (F1)  '!$A$1:$K$59</definedName>
    <definedName name="_xlnm.Print_Area" localSheetId="15">'3.4 (F2) '!$A$1:$K$59</definedName>
    <definedName name="_xlnm.Print_Area" localSheetId="13">'3.4 (M)'!$A$1:$I$79</definedName>
    <definedName name="_xlnm.Print_Area" localSheetId="11">'3.4 (M1) '!$A$1:$K$59</definedName>
    <definedName name="_xlnm.Print_Area" localSheetId="12">'3.4 (M2)'!$A$1:$K$59</definedName>
    <definedName name="_xlnm.Print_Area" localSheetId="17">'3.5  (2)'!$A$1:$J$67</definedName>
    <definedName name="_xlnm.Print_Area" localSheetId="16">'3.5 (1)'!$A$1:$J$68</definedName>
    <definedName name="_xlnm.Print_Area" localSheetId="20">'3.6 (F)'!$A$1:$J$69</definedName>
    <definedName name="_xlnm.Print_Area" localSheetId="21">'3.6 (F)1'!$A$1:$J$68</definedName>
    <definedName name="_xlnm.Print_Area" localSheetId="19">'3.6 (M) '!$A$1:$J$68</definedName>
    <definedName name="_xlnm.Print_Area" localSheetId="18">'3.6 (M)1 '!$A$1:$J$69</definedName>
  </definedNames>
  <calcPr calcId="152511" calcMode="manual"/>
</workbook>
</file>

<file path=xl/calcChain.xml><?xml version="1.0" encoding="utf-8"?>
<calcChain xmlns="http://schemas.openxmlformats.org/spreadsheetml/2006/main">
  <c r="H12" i="66" l="1"/>
  <c r="G12" i="66"/>
  <c r="I12" i="66"/>
  <c r="J12" i="66"/>
  <c r="E44" i="67"/>
  <c r="E15" i="91" l="1"/>
  <c r="I14" i="91"/>
  <c r="G14" i="91"/>
  <c r="F14" i="91"/>
  <c r="E14" i="91"/>
  <c r="H13" i="91"/>
  <c r="G13" i="91"/>
  <c r="F13" i="91"/>
  <c r="E13" i="91"/>
  <c r="I14" i="89"/>
  <c r="H14" i="89"/>
  <c r="G14" i="89"/>
  <c r="F14" i="89"/>
  <c r="E14" i="89"/>
  <c r="H13" i="89"/>
  <c r="G13" i="89"/>
  <c r="F13" i="89"/>
  <c r="E13" i="89"/>
  <c r="I13" i="87"/>
  <c r="H13" i="87"/>
  <c r="G13" i="87"/>
  <c r="F13" i="87"/>
  <c r="E13" i="87"/>
  <c r="E12" i="87"/>
  <c r="E47" i="65" l="1"/>
  <c r="E43" i="65"/>
  <c r="E39" i="65"/>
  <c r="E35" i="65"/>
  <c r="E31" i="65"/>
  <c r="E27" i="65"/>
  <c r="E23" i="65"/>
  <c r="E19" i="65"/>
  <c r="E15" i="65"/>
  <c r="E47" i="64"/>
  <c r="E43" i="64"/>
  <c r="E39" i="64"/>
  <c r="E35" i="64"/>
  <c r="E31" i="64"/>
  <c r="E27" i="64"/>
  <c r="E23" i="64"/>
  <c r="E19" i="64"/>
  <c r="J15" i="64"/>
  <c r="I15" i="64"/>
  <c r="H15" i="64"/>
  <c r="G15" i="64"/>
  <c r="F15" i="64"/>
  <c r="E47" i="63"/>
  <c r="E43" i="63"/>
  <c r="E39" i="63"/>
  <c r="E35" i="63"/>
  <c r="E31" i="63"/>
  <c r="E27" i="63"/>
  <c r="E23" i="63"/>
  <c r="E19" i="63"/>
  <c r="E15" i="63"/>
  <c r="E47" i="62"/>
  <c r="E43" i="62"/>
  <c r="E39" i="62"/>
  <c r="E35" i="62"/>
  <c r="E31" i="62"/>
  <c r="E27" i="62"/>
  <c r="E23" i="62"/>
  <c r="E19" i="62"/>
  <c r="J15" i="62"/>
  <c r="I15" i="62"/>
  <c r="H15" i="62"/>
  <c r="G15" i="62"/>
  <c r="F15" i="62"/>
  <c r="E15" i="64" l="1"/>
  <c r="E15" i="62"/>
  <c r="E47" i="73" l="1"/>
  <c r="E43" i="73"/>
  <c r="E39" i="73"/>
  <c r="E35" i="73"/>
  <c r="E31" i="73"/>
  <c r="E27" i="73"/>
  <c r="E23" i="73"/>
  <c r="E19" i="73"/>
  <c r="E15" i="73"/>
  <c r="E47" i="72"/>
  <c r="E43" i="72"/>
  <c r="E39" i="72"/>
  <c r="E35" i="72"/>
  <c r="E31" i="72"/>
  <c r="E27" i="72"/>
  <c r="E23" i="72"/>
  <c r="E19" i="72"/>
  <c r="G15" i="72" l="1"/>
  <c r="H15" i="72"/>
  <c r="I15" i="72"/>
  <c r="J15" i="72"/>
  <c r="F15" i="72"/>
  <c r="G14" i="68"/>
  <c r="H14" i="68"/>
  <c r="I14" i="68"/>
  <c r="J14" i="68"/>
  <c r="F14" i="68"/>
  <c r="G15" i="68"/>
  <c r="H15" i="68"/>
  <c r="I15" i="68"/>
  <c r="J15" i="68"/>
  <c r="F15" i="68"/>
  <c r="E47" i="69"/>
  <c r="E43" i="69"/>
  <c r="E35" i="69"/>
  <c r="E39" i="69"/>
  <c r="E31" i="69"/>
  <c r="E27" i="69"/>
  <c r="E23" i="69"/>
  <c r="E19" i="69"/>
  <c r="E15" i="69"/>
  <c r="E47" i="68"/>
  <c r="E43" i="68"/>
  <c r="E39" i="68"/>
  <c r="E35" i="68"/>
  <c r="E31" i="68"/>
  <c r="E27" i="68"/>
  <c r="E23" i="68"/>
  <c r="E19" i="68"/>
  <c r="E46" i="67"/>
  <c r="E42" i="67"/>
  <c r="E38" i="67"/>
  <c r="E34" i="67"/>
  <c r="E30" i="67"/>
  <c r="E26" i="67"/>
  <c r="E22" i="67"/>
  <c r="E18" i="67"/>
  <c r="E14" i="67"/>
  <c r="E46" i="66"/>
  <c r="E42" i="66"/>
  <c r="E38" i="66"/>
  <c r="E34" i="66"/>
  <c r="E30" i="66"/>
  <c r="E26" i="66"/>
  <c r="E22" i="66"/>
  <c r="E18" i="66"/>
  <c r="E15" i="72" l="1"/>
  <c r="E15" i="68"/>
  <c r="E46" i="61"/>
  <c r="E42" i="61"/>
  <c r="E38" i="61"/>
  <c r="E34" i="61"/>
  <c r="E30" i="61"/>
  <c r="E26" i="61"/>
  <c r="E22" i="61"/>
  <c r="E18" i="61"/>
  <c r="E14" i="61"/>
  <c r="E46" i="55"/>
  <c r="E42" i="55"/>
  <c r="E38" i="55"/>
  <c r="E34" i="55"/>
  <c r="E30" i="55"/>
  <c r="E26" i="55"/>
  <c r="E22" i="55"/>
  <c r="E18" i="55"/>
  <c r="J14" i="55"/>
  <c r="I14" i="55"/>
  <c r="H14" i="55"/>
  <c r="G14" i="55"/>
  <c r="F14" i="55"/>
  <c r="J14" i="66"/>
  <c r="I14" i="66"/>
  <c r="H14" i="66"/>
  <c r="G14" i="66"/>
  <c r="F14" i="66"/>
  <c r="E14" i="66" l="1"/>
  <c r="E14" i="55"/>
  <c r="J13" i="68"/>
  <c r="I13" i="68"/>
  <c r="H13" i="68"/>
  <c r="G13" i="68"/>
  <c r="F13" i="68"/>
  <c r="G13" i="72" l="1"/>
  <c r="H13" i="72"/>
  <c r="I13" i="72"/>
  <c r="J13" i="72"/>
  <c r="G14" i="72"/>
  <c r="H14" i="72"/>
  <c r="I14" i="72"/>
  <c r="J14" i="72"/>
  <c r="F13" i="72"/>
  <c r="F14" i="72"/>
  <c r="E46" i="73"/>
  <c r="E45" i="73"/>
  <c r="E42" i="73"/>
  <c r="E41" i="73"/>
  <c r="E38" i="73"/>
  <c r="E37" i="73"/>
  <c r="E34" i="73"/>
  <c r="E33" i="73"/>
  <c r="E30" i="73"/>
  <c r="E29" i="73"/>
  <c r="E26" i="73"/>
  <c r="E25" i="73"/>
  <c r="E22" i="73"/>
  <c r="E21" i="73"/>
  <c r="E18" i="73"/>
  <c r="E17" i="73"/>
  <c r="E14" i="73"/>
  <c r="E13" i="73"/>
  <c r="E46" i="72"/>
  <c r="E42" i="72"/>
  <c r="E41" i="72"/>
  <c r="E38" i="72"/>
  <c r="E34" i="72"/>
  <c r="E33" i="72"/>
  <c r="E30" i="72"/>
  <c r="E29" i="72"/>
  <c r="E26" i="72"/>
  <c r="E22" i="72"/>
  <c r="E21" i="72"/>
  <c r="E18" i="72"/>
  <c r="E17" i="72"/>
  <c r="E46" i="69"/>
  <c r="E45" i="69"/>
  <c r="E42" i="69"/>
  <c r="E41" i="69"/>
  <c r="E38" i="69"/>
  <c r="E37" i="69"/>
  <c r="E34" i="69"/>
  <c r="E33" i="69"/>
  <c r="E30" i="69"/>
  <c r="E29" i="69"/>
  <c r="E26" i="69"/>
  <c r="E25" i="69"/>
  <c r="E22" i="69"/>
  <c r="E21" i="69"/>
  <c r="E18" i="69"/>
  <c r="E17" i="69"/>
  <c r="E14" i="69"/>
  <c r="E13" i="69"/>
  <c r="E46" i="68"/>
  <c r="E45" i="68"/>
  <c r="E42" i="68"/>
  <c r="E41" i="68"/>
  <c r="E38" i="68"/>
  <c r="E37" i="68"/>
  <c r="E34" i="68"/>
  <c r="E33" i="68"/>
  <c r="E30" i="68"/>
  <c r="E29" i="68"/>
  <c r="E26" i="68"/>
  <c r="E25" i="68"/>
  <c r="E22" i="68"/>
  <c r="E21" i="68"/>
  <c r="E18" i="68"/>
  <c r="E17" i="68"/>
  <c r="I13" i="66"/>
  <c r="J13" i="66"/>
  <c r="G13" i="66"/>
  <c r="H13" i="66"/>
  <c r="F12" i="66"/>
  <c r="F13" i="66"/>
  <c r="E45" i="67"/>
  <c r="E41" i="67"/>
  <c r="E40" i="67"/>
  <c r="E37" i="67"/>
  <c r="E36" i="67"/>
  <c r="E33" i="67"/>
  <c r="E32" i="67"/>
  <c r="E29" i="67"/>
  <c r="E28" i="67"/>
  <c r="E25" i="67"/>
  <c r="E24" i="67"/>
  <c r="E21" i="67"/>
  <c r="E20" i="67"/>
  <c r="E17" i="67"/>
  <c r="E16" i="67"/>
  <c r="E13" i="67"/>
  <c r="E12" i="67"/>
  <c r="E45" i="66"/>
  <c r="E44" i="66"/>
  <c r="E41" i="66"/>
  <c r="E40" i="66"/>
  <c r="E37" i="66"/>
  <c r="E36" i="66"/>
  <c r="E33" i="66"/>
  <c r="E32" i="66"/>
  <c r="E29" i="66"/>
  <c r="E28" i="66"/>
  <c r="E25" i="66"/>
  <c r="E24" i="66"/>
  <c r="E21" i="66"/>
  <c r="E20" i="66"/>
  <c r="E17" i="66"/>
  <c r="E16" i="66"/>
  <c r="F14" i="64"/>
  <c r="G13" i="64"/>
  <c r="H13" i="64"/>
  <c r="I13" i="64"/>
  <c r="J13" i="64"/>
  <c r="G14" i="64"/>
  <c r="H14" i="64"/>
  <c r="I14" i="64"/>
  <c r="J14" i="64"/>
  <c r="F13" i="64"/>
  <c r="E46" i="65"/>
  <c r="E45" i="65"/>
  <c r="E42" i="65"/>
  <c r="E41" i="65"/>
  <c r="E38" i="65"/>
  <c r="E37" i="65"/>
  <c r="E34" i="65"/>
  <c r="E33" i="65"/>
  <c r="E30" i="65"/>
  <c r="E29" i="65"/>
  <c r="E26" i="65"/>
  <c r="E25" i="65"/>
  <c r="E22" i="65"/>
  <c r="E21" i="65"/>
  <c r="E18" i="65"/>
  <c r="E17" i="65"/>
  <c r="E14" i="65"/>
  <c r="E13" i="65"/>
  <c r="E46" i="64"/>
  <c r="E45" i="64"/>
  <c r="E42" i="64"/>
  <c r="E41" i="64"/>
  <c r="E38" i="64"/>
  <c r="E37" i="64"/>
  <c r="E34" i="64"/>
  <c r="E33" i="64"/>
  <c r="E30" i="64"/>
  <c r="E29" i="64"/>
  <c r="E26" i="64"/>
  <c r="E25" i="64"/>
  <c r="E22" i="64"/>
  <c r="E21" i="64"/>
  <c r="E18" i="64"/>
  <c r="E17" i="64"/>
  <c r="G13" i="62"/>
  <c r="H13" i="62"/>
  <c r="I13" i="62"/>
  <c r="J13" i="62"/>
  <c r="G14" i="62"/>
  <c r="H14" i="62"/>
  <c r="I14" i="62"/>
  <c r="J14" i="62"/>
  <c r="F13" i="62"/>
  <c r="F14" i="62"/>
  <c r="E46" i="63"/>
  <c r="E45" i="63"/>
  <c r="E42" i="63"/>
  <c r="E41" i="63"/>
  <c r="E38" i="63"/>
  <c r="E37" i="63"/>
  <c r="E34" i="63"/>
  <c r="E33" i="63"/>
  <c r="E30" i="63"/>
  <c r="E29" i="63"/>
  <c r="E26" i="63"/>
  <c r="E25" i="63"/>
  <c r="E22" i="63"/>
  <c r="E21" i="63"/>
  <c r="E18" i="63"/>
  <c r="E17" i="63"/>
  <c r="E14" i="63"/>
  <c r="E13" i="63"/>
  <c r="E46" i="62"/>
  <c r="E45" i="62"/>
  <c r="E42" i="62"/>
  <c r="E41" i="62"/>
  <c r="E38" i="62"/>
  <c r="E37" i="62"/>
  <c r="E34" i="62"/>
  <c r="E33" i="62"/>
  <c r="E30" i="62"/>
  <c r="E29" i="62"/>
  <c r="E26" i="62"/>
  <c r="E25" i="62"/>
  <c r="E22" i="62"/>
  <c r="E21" i="62"/>
  <c r="E18" i="62"/>
  <c r="E17" i="62"/>
  <c r="J12" i="55"/>
  <c r="J13" i="55"/>
  <c r="E45" i="61"/>
  <c r="E44" i="61"/>
  <c r="E41" i="61"/>
  <c r="E40" i="61"/>
  <c r="E37" i="61"/>
  <c r="E36" i="61"/>
  <c r="E33" i="61"/>
  <c r="E32" i="61"/>
  <c r="E29" i="61"/>
  <c r="E28" i="61"/>
  <c r="E25" i="61"/>
  <c r="E24" i="61"/>
  <c r="E21" i="61"/>
  <c r="E20" i="61"/>
  <c r="E17" i="61"/>
  <c r="E16" i="61"/>
  <c r="E13" i="61"/>
  <c r="E12" i="61"/>
  <c r="E45" i="55"/>
  <c r="E44" i="55"/>
  <c r="E41" i="55"/>
  <c r="E40" i="55"/>
  <c r="E37" i="55"/>
  <c r="E36" i="55"/>
  <c r="E33" i="55"/>
  <c r="E32" i="55"/>
  <c r="E29" i="55"/>
  <c r="E28" i="55"/>
  <c r="E25" i="55"/>
  <c r="E24" i="55"/>
  <c r="E21" i="55"/>
  <c r="E20" i="55"/>
  <c r="E17" i="55"/>
  <c r="E16" i="55"/>
  <c r="F13" i="55"/>
  <c r="G13" i="55"/>
  <c r="H13" i="55"/>
  <c r="I13" i="55"/>
  <c r="E12" i="66" l="1"/>
  <c r="E14" i="68"/>
  <c r="E14" i="64"/>
  <c r="E13" i="55"/>
  <c r="E13" i="64"/>
  <c r="E13" i="62"/>
  <c r="E14" i="72"/>
  <c r="E13" i="72"/>
  <c r="E14" i="62"/>
  <c r="E13" i="68"/>
  <c r="E13" i="66"/>
  <c r="I12" i="55"/>
  <c r="G12" i="55"/>
  <c r="F12" i="55"/>
  <c r="H12" i="55" l="1"/>
  <c r="E12" i="55" s="1"/>
  <c r="D9" i="60" l="1"/>
  <c r="D9" i="59"/>
  <c r="D9" i="58"/>
  <c r="D9" i="57"/>
  <c r="D77" i="60"/>
  <c r="D76" i="60"/>
  <c r="D72" i="60"/>
  <c r="D68" i="60"/>
  <c r="D65" i="60"/>
  <c r="D64" i="60"/>
  <c r="D61" i="60"/>
  <c r="D60" i="60"/>
  <c r="D57" i="60"/>
  <c r="D56" i="60"/>
  <c r="D53" i="60"/>
  <c r="D52" i="60"/>
  <c r="D49" i="60"/>
  <c r="D48" i="60"/>
  <c r="D45" i="60"/>
  <c r="D44" i="60"/>
  <c r="D41" i="60"/>
  <c r="D40" i="60"/>
  <c r="D37" i="60"/>
  <c r="D36" i="60"/>
  <c r="D33" i="60"/>
  <c r="D32" i="60"/>
  <c r="D29" i="60"/>
  <c r="D28" i="60"/>
  <c r="D25" i="60"/>
  <c r="D24" i="60"/>
  <c r="D20" i="60"/>
  <c r="D17" i="60"/>
  <c r="D16" i="60"/>
  <c r="D13" i="60"/>
  <c r="D12" i="60"/>
  <c r="D77" i="59"/>
  <c r="D76" i="59"/>
  <c r="D73" i="59"/>
  <c r="D72" i="59"/>
  <c r="D69" i="59"/>
  <c r="D68" i="59"/>
  <c r="D65" i="59"/>
  <c r="D64" i="59"/>
  <c r="D61" i="59"/>
  <c r="D60" i="59"/>
  <c r="D57" i="59"/>
  <c r="D56" i="59"/>
  <c r="D53" i="59"/>
  <c r="D52" i="59"/>
  <c r="D49" i="59"/>
  <c r="D48" i="59"/>
  <c r="D45" i="59"/>
  <c r="D44" i="59"/>
  <c r="D41" i="59"/>
  <c r="D40" i="59"/>
  <c r="D37" i="59"/>
  <c r="D36" i="59"/>
  <c r="D33" i="59"/>
  <c r="D32" i="59"/>
  <c r="D29" i="59"/>
  <c r="D28" i="59"/>
  <c r="D25" i="59"/>
  <c r="D24" i="59"/>
  <c r="D21" i="59"/>
  <c r="D20" i="59"/>
  <c r="D17" i="59"/>
  <c r="D16" i="59"/>
  <c r="D13" i="59"/>
  <c r="D12" i="59"/>
  <c r="D77" i="58"/>
  <c r="D76" i="58"/>
  <c r="D73" i="58"/>
  <c r="D72" i="58"/>
  <c r="D69" i="58"/>
  <c r="D68" i="58"/>
  <c r="D65" i="58"/>
  <c r="D64" i="58"/>
  <c r="D61" i="58"/>
  <c r="D60" i="58"/>
  <c r="D57" i="58"/>
  <c r="D56" i="58"/>
  <c r="D53" i="58"/>
  <c r="D52" i="58"/>
  <c r="D49" i="58"/>
  <c r="D48" i="58"/>
  <c r="D45" i="58"/>
  <c r="D44" i="58"/>
  <c r="D41" i="58"/>
  <c r="D40" i="58"/>
  <c r="D37" i="58"/>
  <c r="D36" i="58"/>
  <c r="D33" i="58"/>
  <c r="D32" i="58"/>
  <c r="D29" i="58"/>
  <c r="D28" i="58"/>
  <c r="D25" i="58"/>
  <c r="D24" i="58"/>
  <c r="D21" i="58"/>
  <c r="D20" i="58"/>
  <c r="D17" i="58"/>
  <c r="D16" i="58"/>
  <c r="D13" i="58"/>
  <c r="D12" i="58"/>
  <c r="D77" i="57"/>
  <c r="D76" i="57"/>
  <c r="D73" i="57"/>
  <c r="D72" i="57"/>
  <c r="D69" i="57"/>
  <c r="D65" i="57"/>
  <c r="D64" i="57"/>
  <c r="D61" i="57"/>
  <c r="D57" i="57"/>
  <c r="D56" i="57"/>
  <c r="D53" i="57"/>
  <c r="D52" i="57"/>
  <c r="D49" i="57"/>
  <c r="D48" i="57"/>
  <c r="D45" i="57"/>
  <c r="D44" i="57"/>
  <c r="D41" i="57"/>
  <c r="D40" i="57"/>
  <c r="D37" i="57"/>
  <c r="D36" i="57"/>
  <c r="D33" i="57"/>
  <c r="D32" i="57"/>
  <c r="D29" i="57"/>
  <c r="D28" i="57"/>
  <c r="D25" i="57"/>
  <c r="D24" i="57"/>
  <c r="D21" i="57"/>
  <c r="D20" i="57"/>
  <c r="D17" i="57"/>
  <c r="D16" i="57"/>
  <c r="D13" i="57"/>
  <c r="D12" i="57"/>
  <c r="E77" i="56"/>
  <c r="E76" i="56"/>
  <c r="E73" i="56"/>
  <c r="E72" i="56"/>
  <c r="E69" i="56"/>
  <c r="E68" i="56"/>
  <c r="E65" i="56"/>
  <c r="E64" i="56"/>
  <c r="E61" i="56"/>
  <c r="E60" i="56"/>
  <c r="E57" i="56"/>
  <c r="E56" i="56"/>
  <c r="E53" i="56"/>
  <c r="E52" i="56"/>
  <c r="E49" i="56"/>
  <c r="E48" i="56"/>
  <c r="E45" i="56"/>
  <c r="E44" i="56"/>
  <c r="E41" i="56"/>
  <c r="E40" i="56"/>
  <c r="E37" i="56"/>
  <c r="E36" i="56"/>
  <c r="E33" i="56"/>
  <c r="E32" i="56"/>
  <c r="E29" i="56"/>
  <c r="E28" i="56"/>
  <c r="E25" i="56"/>
  <c r="E24" i="56"/>
  <c r="E21" i="56"/>
  <c r="E20" i="56"/>
  <c r="E17" i="56"/>
  <c r="E16" i="56"/>
  <c r="E13" i="56"/>
  <c r="E12" i="56"/>
</calcChain>
</file>

<file path=xl/sharedStrings.xml><?xml version="1.0" encoding="utf-8"?>
<sst xmlns="http://schemas.openxmlformats.org/spreadsheetml/2006/main" count="2107" uniqueCount="108">
  <si>
    <t>Source: Malaysian Anti-Corruption Commission</t>
  </si>
  <si>
    <t>Sumber: Suruhanjaya Pencegahan Rasuah, Malaysia</t>
  </si>
  <si>
    <t>W.P. Putrajaya</t>
  </si>
  <si>
    <t>W.P. Labuan</t>
  </si>
  <si>
    <t>W.P. Kuala Lumpur</t>
  </si>
  <si>
    <t>Terengganu</t>
  </si>
  <si>
    <t>Selangor</t>
  </si>
  <si>
    <t>Sarawak</t>
  </si>
  <si>
    <t>Sabah</t>
  </si>
  <si>
    <t>Pulau Pinang</t>
  </si>
  <si>
    <t>Perlis</t>
  </si>
  <si>
    <t>Perak</t>
  </si>
  <si>
    <t>Pahang</t>
  </si>
  <si>
    <t>Negeri Sembilan</t>
  </si>
  <si>
    <t>Melaka</t>
  </si>
  <si>
    <t>Kelantan</t>
  </si>
  <si>
    <t>Kedah</t>
  </si>
  <si>
    <t>Johor</t>
  </si>
  <si>
    <t>Malaysia</t>
  </si>
  <si>
    <r>
      <rPr>
        <b/>
        <sz val="11"/>
        <rFont val="Arial"/>
        <family val="2"/>
      </rPr>
      <t>Lain-lain kesalahan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Other offences</t>
    </r>
  </si>
  <si>
    <r>
      <rPr>
        <b/>
        <sz val="11"/>
        <rFont val="Arial"/>
        <family val="2"/>
      </rPr>
      <t>Jumlah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</si>
  <si>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t xml:space="preserve">Negeri
</t>
    </r>
    <r>
      <rPr>
        <i/>
        <sz val="11"/>
        <rFont val="Arial"/>
        <family val="2"/>
      </rPr>
      <t>State</t>
    </r>
  </si>
  <si>
    <t>Ibu Pejabat</t>
  </si>
  <si>
    <r>
      <t>Lelaki/</t>
    </r>
    <r>
      <rPr>
        <i/>
        <sz val="11"/>
        <rFont val="Arial"/>
        <family val="2"/>
      </rPr>
      <t>Male</t>
    </r>
  </si>
  <si>
    <r>
      <t>Perempuan/</t>
    </r>
    <r>
      <rPr>
        <i/>
        <sz val="11"/>
        <rFont val="Arial"/>
        <family val="2"/>
      </rPr>
      <t>Female</t>
    </r>
  </si>
  <si>
    <t>-</t>
  </si>
  <si>
    <r>
      <rPr>
        <b/>
        <sz val="11"/>
        <rFont val="Arial"/>
        <family val="2"/>
      </rPr>
      <t>Menerima rasuah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Accepting bribery</t>
    </r>
  </si>
  <si>
    <r>
      <rPr>
        <b/>
        <sz val="11"/>
        <rFont val="Arial"/>
        <family val="2"/>
      </rPr>
      <t>Memberi rasuah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Giving bribery</t>
    </r>
  </si>
  <si>
    <r>
      <rPr>
        <b/>
        <sz val="11"/>
        <rFont val="Arial"/>
        <family val="2"/>
      </rPr>
      <t>Salah guna kedudukan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Misuse position</t>
    </r>
  </si>
  <si>
    <r>
      <t xml:space="preserve">Tahun 
</t>
    </r>
    <r>
      <rPr>
        <i/>
        <sz val="11"/>
        <rFont val="Arial"/>
        <family val="2"/>
      </rPr>
      <t>Year</t>
    </r>
  </si>
  <si>
    <r>
      <rPr>
        <b/>
        <sz val="11"/>
        <rFont val="Arial"/>
        <family val="2"/>
      </rPr>
      <t>Tuntutan palsu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False claims</t>
    </r>
  </si>
  <si>
    <t xml:space="preserve">Jadual 3.2: Kertas siasatan mengikut jantina, negeri dan jenis kesalahan, Malaysia, 2015–2017  </t>
  </si>
  <si>
    <t xml:space="preserve">  Table 3.2: Investigation paper by sex, state and type of offence, Malaysia, 2015–2017  </t>
  </si>
  <si>
    <t>Jadual 3.2: Kertas siasatan mengikut jantina, negeri dan jenis kesalahan, Malaysia, 2015–2017 (samb.)</t>
  </si>
  <si>
    <t xml:space="preserve">  Table 3.2: Investigation paper by sex, state and type of offence, Malaysia, 2015–2017 (cont'd) </t>
  </si>
  <si>
    <t xml:space="preserve">Jadual 3.3: Statistik tangkapan mengikut negeri dan jenis kesalahan, Malaysia, 2015–2017  </t>
  </si>
  <si>
    <t xml:space="preserve">  Table 3.3: Arrestment statistics by state and type of offence, Malaysia, 2015–2017  </t>
  </si>
  <si>
    <t xml:space="preserve">  Table 3.4: Arrestment statistics by sex, state and type of offence, Malaysia, 2015–2017  </t>
  </si>
  <si>
    <t xml:space="preserve">Jadual 3.4: Statistik tangkapan mengikut jantina, negeri dan jenis kesalahan, Malaysia, 2015–2017  </t>
  </si>
  <si>
    <t xml:space="preserve">Jadual 3.4: Statistik tangkapan mengikut jantina, negeri dan jenis kesalahan, Malaysia, 2015–2017 (samb.) </t>
  </si>
  <si>
    <t xml:space="preserve">  Table 3.4: Arrestment statistics by sex, state and type of offence, Malaysia, 2015–2017 (cont'd)  </t>
  </si>
  <si>
    <r>
      <t xml:space="preserve">Tahun 
</t>
    </r>
    <r>
      <rPr>
        <i/>
        <sz val="10"/>
        <rFont val="Arial"/>
        <family val="2"/>
      </rPr>
      <t>Year</t>
    </r>
  </si>
  <si>
    <r>
      <rPr>
        <b/>
        <sz val="10"/>
        <rFont val="Arial"/>
        <family val="2"/>
      </rPr>
      <t>Jumlah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Total</t>
    </r>
  </si>
  <si>
    <r>
      <rPr>
        <b/>
        <sz val="10"/>
        <rFont val="Arial"/>
        <family val="2"/>
      </rPr>
      <t>Salah guna kedudukan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Misuse position</t>
    </r>
  </si>
  <si>
    <r>
      <rPr>
        <b/>
        <sz val="10"/>
        <rFont val="Arial"/>
        <family val="2"/>
      </rPr>
      <t>Menerima 
rasuah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Accepting 
bribery</t>
    </r>
  </si>
  <si>
    <r>
      <rPr>
        <b/>
        <sz val="10"/>
        <rFont val="Arial"/>
        <family val="2"/>
      </rPr>
      <t>Memberi 
rasuah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Giving 
bribery</t>
    </r>
  </si>
  <si>
    <r>
      <rPr>
        <b/>
        <sz val="10"/>
        <rFont val="Arial"/>
        <family val="2"/>
      </rPr>
      <t>Tuntutan 
palsu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False 
claims</t>
    </r>
  </si>
  <si>
    <r>
      <rPr>
        <b/>
        <sz val="10"/>
        <rFont val="Arial"/>
        <family val="2"/>
      </rPr>
      <t>Lain-lain kesalahan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Other 
offences</t>
    </r>
  </si>
  <si>
    <t>Jadual 3.1</t>
  </si>
  <si>
    <t xml:space="preserve">  Table 3.1</t>
  </si>
  <si>
    <r>
      <t>Lelaki/</t>
    </r>
    <r>
      <rPr>
        <i/>
        <sz val="10"/>
        <rFont val="Arial"/>
        <family val="2"/>
      </rPr>
      <t>Male</t>
    </r>
  </si>
  <si>
    <t>Jadual 3.2</t>
  </si>
  <si>
    <t xml:space="preserve">  Table 3.2</t>
  </si>
  <si>
    <r>
      <t>Perempuan/</t>
    </r>
    <r>
      <rPr>
        <i/>
        <sz val="10"/>
        <rFont val="Arial"/>
        <family val="2"/>
      </rPr>
      <t>Female</t>
    </r>
  </si>
  <si>
    <t>Jadual 3.3</t>
  </si>
  <si>
    <t xml:space="preserve">  Table 3.3</t>
  </si>
  <si>
    <t>Jadual 3.4</t>
  </si>
  <si>
    <t xml:space="preserve">  Table 3.4</t>
  </si>
  <si>
    <t>A</t>
  </si>
  <si>
    <t>B</t>
  </si>
  <si>
    <t>C</t>
  </si>
  <si>
    <t>D</t>
  </si>
  <si>
    <t>E</t>
  </si>
  <si>
    <t>Jadual 3.5</t>
  </si>
  <si>
    <t xml:space="preserve">  Table 3.5</t>
  </si>
  <si>
    <t>Mengemukakan tuntutan palsu atau pengesahan yang mengandungi butiran palsu</t>
  </si>
  <si>
    <t xml:space="preserve">Submitting false claims or confirmation containing false details </t>
  </si>
  <si>
    <t xml:space="preserve">Tidak melaksanakan tugas dan menggunakan kedudukan atau jawatan untuk kepentingan diri
</t>
  </si>
  <si>
    <t>Tidak mengikut prosedur jabatan (ingkar perintah) dan tidak mematuhi prosedur jabatan</t>
  </si>
  <si>
    <t xml:space="preserve">Bersikap tidak jujur, tidak amanah, tidak bertanggungjawab, cuai, melakukan penyelewengan </t>
  </si>
  <si>
    <t>dan kurang cekap dalam melaksanakan tugas-tugas yang melibatkan kewangan jabatan/</t>
  </si>
  <si>
    <t>Jadual 3.6</t>
  </si>
  <si>
    <t xml:space="preserve">  Table 3.6</t>
  </si>
  <si>
    <t>and are not in compliance with department's procedures</t>
  </si>
  <si>
    <t xml:space="preserve">Being dishonest, untrustworthy, irresponsible, negligent, guilty of embezzlement and less efficient in </t>
  </si>
  <si>
    <t xml:space="preserve">performing task related to department's finance/ Not in accordance with department's procedures (insubordination) </t>
  </si>
  <si>
    <t>Terima hadiah, keraian, meminjam wang/keberhutangan yang serius</t>
  </si>
  <si>
    <t>Receive gifts, entertainment, borrow money/ in serious debt</t>
  </si>
  <si>
    <t>Manage own/ wife/ children/ relatives' business/ investment during office hours or official duty</t>
  </si>
  <si>
    <t xml:space="preserve">Menguruskan Perniagaan/ Pelaburan sendiri/ isteri/ anak/ saudara mara dalam waktu pejabat atau semasa bertugas rasmi   </t>
  </si>
  <si>
    <t>Not performing task and use position or office for personal gain</t>
  </si>
  <si>
    <t>RASUAH</t>
  </si>
  <si>
    <t>CORRUPTION</t>
  </si>
  <si>
    <t>Sumber: Suruhanjaya Pencegahan Rasuah Malaysia</t>
  </si>
  <si>
    <r>
      <rPr>
        <b/>
        <sz val="8"/>
        <rFont val="Arial"/>
        <family val="2"/>
      </rPr>
      <t>Nota/</t>
    </r>
    <r>
      <rPr>
        <i/>
        <sz val="8"/>
        <rFont val="Arial"/>
        <family val="2"/>
      </rPr>
      <t>Notes</t>
    </r>
    <r>
      <rPr>
        <sz val="8"/>
        <rFont val="Arial"/>
        <family val="2"/>
      </rPr>
      <t>:</t>
    </r>
  </si>
  <si>
    <r>
      <t xml:space="preserve">Lokasi
</t>
    </r>
    <r>
      <rPr>
        <i/>
        <sz val="10"/>
        <rFont val="Arial"/>
        <family val="2"/>
      </rPr>
      <t>Location</t>
    </r>
  </si>
  <si>
    <t>: Kertas siasatan mengikut negeri dan jenis kesalahan, Malaysia, 2018-2020</t>
  </si>
  <si>
    <t>: Investigation paper by state and type of offence, Malaysia, 2018-2020</t>
  </si>
  <si>
    <t>: Kertas siasatan mengikut negeri dan jenis kesalahan, Malaysia, 2018-2020 (samb.)</t>
  </si>
  <si>
    <t>: Investigation paper by state and type of offence, Malaysia, 2018-2020 (cont'd)</t>
  </si>
  <si>
    <t>: Kertas siasatan mengikut jantina, negeri dan jenis kesalahan, Malaysia, 2018-2020 (samb.)</t>
  </si>
  <si>
    <t xml:space="preserve">: Investigation paper by sex, state and type of offence, Malaysia, 2018-2020 (cont'd) </t>
  </si>
  <si>
    <t>: Statistik tangkapan mengikut negeri dan jenis kesalahan, Malaysia, 2018-2020</t>
  </si>
  <si>
    <t>: Statistics on arrests by state and type of offence, Malaysia, 2018-2020</t>
  </si>
  <si>
    <t>: Statistik tangkapan mengikut jantina, negeri dan jenis kesalahan, Malaysia, 2018-2020 (samb.)</t>
  </si>
  <si>
    <t>: Statistics on arrests by sex, state and type of offence, Malaysia, 2018-2020 (cont'd)</t>
  </si>
  <si>
    <t>: Statistik tangkapan mengikut negeri dan jenis kesalahan, Malaysia, 2018-2020 (samb.)</t>
  </si>
  <si>
    <t>: Statistics on arrests by state and type of offence, Malaysia, 2018-2020 (cont'd)</t>
  </si>
  <si>
    <t>: Kesalahan tatatertib mengikut negeri, Malaysia, 2018-2020</t>
  </si>
  <si>
    <t xml:space="preserve">: Disciplinary offences by state, Malaysia, 2018-2020 </t>
  </si>
  <si>
    <t>: Disciplinary offences by sex and state, Malaysia, 2018-2020 (samb.)</t>
  </si>
  <si>
    <t>: Kesalahan tatatertib mengikut jantina dan negeri, Malaysia, 2018-2020 (samb.)</t>
  </si>
  <si>
    <t>: Kesalahan tatatertib mengikut negeri, Malaysia, 2018-2020 (samb.)</t>
  </si>
  <si>
    <t>: Disciplinary offences by state, Malaysia, 2018-2020 (cont'd)</t>
  </si>
  <si>
    <r>
      <rPr>
        <b/>
        <sz val="10"/>
        <rFont val="Arial"/>
        <family val="2"/>
      </rPr>
      <t xml:space="preserve">Lokasi
</t>
    </r>
    <r>
      <rPr>
        <i/>
        <sz val="10"/>
        <rFont val="Arial"/>
        <family val="2"/>
      </rPr>
      <t>Location</t>
    </r>
  </si>
  <si>
    <r>
      <rPr>
        <b/>
        <sz val="10"/>
        <rFont val="Arial"/>
        <family val="2"/>
      </rPr>
      <t xml:space="preserve">Tahun 
</t>
    </r>
    <r>
      <rPr>
        <i/>
        <sz val="10"/>
        <rFont val="Arial"/>
        <family val="2"/>
      </rPr>
      <t>Year</t>
    </r>
  </si>
  <si>
    <r>
      <rPr>
        <b/>
        <sz val="10"/>
        <rFont val="Arial"/>
        <family val="2"/>
      </rPr>
      <t>Lelaki/</t>
    </r>
    <r>
      <rPr>
        <i/>
        <sz val="10"/>
        <rFont val="Arial"/>
        <family val="2"/>
      </rPr>
      <t>Male</t>
    </r>
  </si>
  <si>
    <r>
      <rPr>
        <b/>
        <sz val="10"/>
        <rFont val="Arial"/>
        <family val="2"/>
      </rPr>
      <t>Perempuan/</t>
    </r>
    <r>
      <rPr>
        <i/>
        <sz val="10"/>
        <rFont val="Arial"/>
        <family val="2"/>
      </rPr>
      <t>Female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</si>
</sst>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General_)"/>
  </numFmts>
  <fonts count="30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Helv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Helv"/>
    </font>
    <font>
      <i/>
      <sz val="11"/>
      <name val="Arial"/>
      <family val="2"/>
    </font>
    <font>
      <sz val="10"/>
      <name val="Arial"/>
      <family val="2"/>
    </font>
    <font>
      <u/>
      <sz val="7"/>
      <color indexed="12"/>
      <name val="Helv"/>
    </font>
    <font>
      <u/>
      <sz val="9"/>
      <color indexed="12"/>
      <name val="Helv"/>
    </font>
    <font>
      <sz val="7"/>
      <name val="Helv"/>
    </font>
    <font>
      <sz val="10"/>
      <name val="Helv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Helv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Helv"/>
      <charset val="134"/>
    </font>
    <font>
      <sz val="10"/>
      <name val="Helv"/>
      <charset val="134"/>
    </font>
    <font>
      <b/>
      <sz val="10"/>
      <name val="Helv"/>
      <charset val="134"/>
    </font>
    <font>
      <sz val="9"/>
      <name val="Helv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2">
    <xf numFmtId="164" fontId="0" fillId="0" borderId="0"/>
    <xf numFmtId="0" fontId="6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37" fontId="8" fillId="0" borderId="0"/>
    <xf numFmtId="164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26" fillId="0" borderId="0"/>
    <xf numFmtId="0" fontId="1" fillId="0" borderId="0"/>
    <xf numFmtId="37" fontId="26" fillId="0" borderId="0"/>
    <xf numFmtId="0" fontId="1" fillId="0" borderId="0"/>
    <xf numFmtId="0" fontId="1" fillId="0" borderId="0"/>
  </cellStyleXfs>
  <cellXfs count="283">
    <xf numFmtId="164" fontId="0" fillId="0" borderId="0" xfId="0"/>
    <xf numFmtId="0" fontId="7" fillId="2" borderId="0" xfId="1" applyFont="1" applyFill="1"/>
    <xf numFmtId="0" fontId="7" fillId="2" borderId="0" xfId="1" applyFont="1" applyFill="1" applyAlignment="1">
      <alignment horizontal="right" indent="1"/>
    </xf>
    <xf numFmtId="164" fontId="8" fillId="2" borderId="0" xfId="0" applyFont="1" applyFill="1"/>
    <xf numFmtId="0" fontId="9" fillId="2" borderId="0" xfId="1" applyFont="1" applyFill="1" applyAlignment="1">
      <alignment horizontal="right"/>
    </xf>
    <xf numFmtId="0" fontId="9" fillId="2" borderId="0" xfId="1" applyFont="1" applyFill="1"/>
    <xf numFmtId="0" fontId="9" fillId="2" borderId="0" xfId="1" applyFont="1" applyFill="1" applyAlignment="1">
      <alignment horizontal="right" indent="1"/>
    </xf>
    <xf numFmtId="0" fontId="13" fillId="2" borderId="0" xfId="1" applyFont="1" applyFill="1" applyAlignment="1">
      <alignment horizontal="right"/>
    </xf>
    <xf numFmtId="164" fontId="13" fillId="2" borderId="0" xfId="0" applyFont="1" applyFill="1"/>
    <xf numFmtId="164" fontId="13" fillId="2" borderId="0" xfId="0" applyFont="1" applyFill="1" applyAlignment="1">
      <alignment horizontal="right" indent="1"/>
    </xf>
    <xf numFmtId="164" fontId="7" fillId="2" borderId="1" xfId="0" applyFont="1" applyFill="1" applyBorder="1"/>
    <xf numFmtId="164" fontId="7" fillId="2" borderId="1" xfId="0" applyFont="1" applyFill="1" applyBorder="1" applyAlignment="1">
      <alignment horizontal="right" indent="1"/>
    </xf>
    <xf numFmtId="0" fontId="9" fillId="2" borderId="3" xfId="1" applyFont="1" applyFill="1" applyBorder="1" applyAlignment="1">
      <alignment horizontal="left" vertical="top" wrapText="1" indent="1"/>
    </xf>
    <xf numFmtId="0" fontId="9" fillId="2" borderId="3" xfId="1" applyFont="1" applyFill="1" applyBorder="1" applyAlignment="1">
      <alignment horizontal="left" vertical="top" wrapText="1"/>
    </xf>
    <xf numFmtId="0" fontId="9" fillId="2" borderId="3" xfId="1" applyFont="1" applyFill="1" applyBorder="1" applyAlignment="1">
      <alignment horizontal="right" vertical="top" wrapText="1" indent="1"/>
    </xf>
    <xf numFmtId="164" fontId="8" fillId="2" borderId="0" xfId="0" applyFont="1" applyFill="1" applyAlignment="1">
      <alignment vertical="top"/>
    </xf>
    <xf numFmtId="0" fontId="7" fillId="2" borderId="0" xfId="1" applyFont="1" applyFill="1" applyAlignment="1">
      <alignment vertical="top"/>
    </xf>
    <xf numFmtId="0" fontId="9" fillId="2" borderId="2" xfId="1" applyFont="1" applyFill="1" applyBorder="1" applyAlignment="1">
      <alignment horizontal="left" vertical="center" indent="1"/>
    </xf>
    <xf numFmtId="0" fontId="9" fillId="2" borderId="2" xfId="16" applyFont="1" applyFill="1" applyBorder="1" applyAlignment="1">
      <alignment vertical="center"/>
    </xf>
    <xf numFmtId="0" fontId="7" fillId="2" borderId="2" xfId="16" applyFont="1" applyFill="1" applyBorder="1" applyAlignment="1">
      <alignment horizontal="right" vertical="center" indent="1"/>
    </xf>
    <xf numFmtId="164" fontId="12" fillId="2" borderId="0" xfId="0" applyFont="1" applyFill="1"/>
    <xf numFmtId="3" fontId="9" fillId="2" borderId="0" xfId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left" vertical="center" indent="1"/>
    </xf>
    <xf numFmtId="0" fontId="9" fillId="2" borderId="0" xfId="16" applyFont="1" applyFill="1" applyBorder="1" applyAlignment="1">
      <alignment vertical="center"/>
    </xf>
    <xf numFmtId="0" fontId="7" fillId="2" borderId="0" xfId="16" applyFont="1" applyFill="1" applyBorder="1" applyAlignment="1">
      <alignment horizontal="right" vertical="center" indent="1"/>
    </xf>
    <xf numFmtId="3" fontId="9" fillId="2" borderId="0" xfId="16" applyNumberFormat="1" applyFont="1" applyFill="1" applyBorder="1" applyAlignment="1">
      <alignment horizontal="right" vertical="center" indent="1"/>
    </xf>
    <xf numFmtId="164" fontId="8" fillId="2" borderId="0" xfId="0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9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right" vertical="center" indent="1"/>
    </xf>
    <xf numFmtId="0" fontId="7" fillId="2" borderId="0" xfId="1" applyFont="1" applyFill="1" applyBorder="1" applyAlignment="1">
      <alignment horizontal="left" vertical="center" indent="1"/>
    </xf>
    <xf numFmtId="0" fontId="7" fillId="2" borderId="0" xfId="16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horizontal="right" vertical="center" indent="1"/>
    </xf>
    <xf numFmtId="3" fontId="7" fillId="2" borderId="0" xfId="16" applyNumberFormat="1" applyFont="1" applyFill="1" applyBorder="1" applyAlignment="1">
      <alignment horizontal="right" vertical="center" indent="1"/>
    </xf>
    <xf numFmtId="0" fontId="7" fillId="2" borderId="0" xfId="1" applyFont="1" applyFill="1" applyBorder="1" applyAlignment="1">
      <alignment vertical="center"/>
    </xf>
    <xf numFmtId="3" fontId="7" fillId="2" borderId="0" xfId="1" applyNumberFormat="1" applyFont="1" applyFill="1" applyBorder="1" applyAlignment="1">
      <alignment horizontal="right" vertical="center" indent="1"/>
    </xf>
    <xf numFmtId="3" fontId="7" fillId="2" borderId="0" xfId="16" quotePrefix="1" applyNumberFormat="1" applyFont="1" applyFill="1" applyBorder="1" applyAlignment="1">
      <alignment horizontal="right" vertical="center" indent="1"/>
    </xf>
    <xf numFmtId="0" fontId="7" fillId="2" borderId="0" xfId="16" applyFont="1" applyFill="1" applyBorder="1" applyAlignment="1"/>
    <xf numFmtId="0" fontId="7" fillId="2" borderId="1" xfId="1" applyFont="1" applyFill="1" applyBorder="1" applyAlignment="1">
      <alignment horizontal="left" vertical="center" indent="1"/>
    </xf>
    <xf numFmtId="0" fontId="7" fillId="2" borderId="1" xfId="1" applyFont="1" applyFill="1" applyBorder="1" applyAlignment="1"/>
    <xf numFmtId="0" fontId="7" fillId="2" borderId="1" xfId="1" applyFont="1" applyFill="1" applyBorder="1" applyAlignment="1">
      <alignment horizontal="right" vertical="center" indent="1"/>
    </xf>
    <xf numFmtId="3" fontId="7" fillId="2" borderId="1" xfId="1" applyNumberFormat="1" applyFont="1" applyFill="1" applyBorder="1" applyAlignment="1">
      <alignment horizontal="right" vertical="center" indent="1"/>
    </xf>
    <xf numFmtId="0" fontId="7" fillId="2" borderId="0" xfId="16" applyFont="1" applyFill="1" applyAlignment="1">
      <alignment horizontal="right" indent="1"/>
    </xf>
    <xf numFmtId="0" fontId="11" fillId="2" borderId="0" xfId="16" applyFont="1" applyFill="1" applyAlignment="1">
      <alignment horizontal="right"/>
    </xf>
    <xf numFmtId="0" fontId="10" fillId="2" borderId="0" xfId="16" applyFont="1" applyFill="1" applyAlignment="1">
      <alignment horizontal="right" vertical="top"/>
    </xf>
    <xf numFmtId="164" fontId="0" fillId="2" borderId="0" xfId="0" applyFill="1" applyBorder="1" applyAlignment="1">
      <alignment horizontal="center" vertical="center"/>
    </xf>
    <xf numFmtId="164" fontId="7" fillId="2" borderId="0" xfId="1" applyNumberFormat="1" applyFont="1" applyFill="1"/>
    <xf numFmtId="0" fontId="9" fillId="2" borderId="0" xfId="16" applyFont="1" applyFill="1" applyAlignment="1">
      <alignment horizontal="left"/>
    </xf>
    <xf numFmtId="0" fontId="9" fillId="2" borderId="0" xfId="16" applyFont="1" applyFill="1"/>
    <xf numFmtId="0" fontId="9" fillId="2" borderId="0" xfId="16" applyFont="1" applyFill="1" applyAlignment="1">
      <alignment horizontal="right" indent="1"/>
    </xf>
    <xf numFmtId="0" fontId="13" fillId="2" borderId="0" xfId="16" applyFont="1" applyFill="1" applyAlignment="1">
      <alignment horizontal="left"/>
    </xf>
    <xf numFmtId="164" fontId="9" fillId="2" borderId="0" xfId="0" applyFont="1" applyFill="1" applyBorder="1" applyAlignment="1">
      <alignment vertical="center"/>
    </xf>
    <xf numFmtId="0" fontId="7" fillId="2" borderId="4" xfId="1" applyFont="1" applyFill="1" applyBorder="1" applyAlignment="1">
      <alignment horizontal="right" vertical="top" wrapText="1"/>
    </xf>
    <xf numFmtId="3" fontId="9" fillId="2" borderId="0" xfId="1" applyNumberFormat="1" applyFont="1" applyFill="1" applyBorder="1" applyAlignment="1">
      <alignment horizontal="right" indent="1"/>
    </xf>
    <xf numFmtId="3" fontId="7" fillId="2" borderId="0" xfId="0" applyNumberFormat="1" applyFont="1" applyFill="1" applyBorder="1" applyAlignment="1">
      <alignment horizontal="right" vertical="center" wrapText="1" indent="1"/>
    </xf>
    <xf numFmtId="3" fontId="7" fillId="2" borderId="1" xfId="16" applyNumberFormat="1" applyFont="1" applyFill="1" applyBorder="1" applyAlignment="1">
      <alignment horizontal="right" vertical="center" indent="1"/>
    </xf>
    <xf numFmtId="3" fontId="7" fillId="2" borderId="1" xfId="16" quotePrefix="1" applyNumberFormat="1" applyFont="1" applyFill="1" applyBorder="1" applyAlignment="1">
      <alignment horizontal="right" vertical="center" indent="1"/>
    </xf>
    <xf numFmtId="3" fontId="9" fillId="2" borderId="2" xfId="16" applyNumberFormat="1" applyFont="1" applyFill="1" applyBorder="1" applyAlignment="1">
      <alignment horizontal="right" indent="1"/>
    </xf>
    <xf numFmtId="3" fontId="9" fillId="2" borderId="0" xfId="16" applyNumberFormat="1" applyFont="1" applyFill="1" applyBorder="1" applyAlignment="1">
      <alignment horizontal="right" indent="1"/>
    </xf>
    <xf numFmtId="0" fontId="11" fillId="2" borderId="0" xfId="0" applyNumberFormat="1" applyFont="1" applyFill="1" applyAlignment="1">
      <alignment horizontal="right" vertical="center"/>
    </xf>
    <xf numFmtId="0" fontId="10" fillId="2" borderId="0" xfId="0" applyNumberFormat="1" applyFont="1" applyFill="1" applyAlignment="1">
      <alignment horizontal="right" vertical="center"/>
    </xf>
    <xf numFmtId="0" fontId="14" fillId="2" borderId="0" xfId="1" applyFont="1" applyFill="1"/>
    <xf numFmtId="0" fontId="14" fillId="2" borderId="0" xfId="1" applyFont="1" applyFill="1" applyAlignment="1">
      <alignment horizontal="right" indent="1"/>
    </xf>
    <xf numFmtId="164" fontId="18" fillId="2" borderId="0" xfId="0" applyFont="1" applyFill="1"/>
    <xf numFmtId="0" fontId="14" fillId="2" borderId="0" xfId="0" applyNumberFormat="1" applyFont="1" applyFill="1" applyAlignment="1">
      <alignment vertical="center"/>
    </xf>
    <xf numFmtId="0" fontId="14" fillId="2" borderId="0" xfId="0" applyNumberFormat="1" applyFont="1" applyFill="1" applyAlignment="1">
      <alignment horizontal="left" vertical="center"/>
    </xf>
    <xf numFmtId="0" fontId="19" fillId="2" borderId="0" xfId="0" applyNumberFormat="1" applyFont="1" applyFill="1" applyAlignment="1">
      <alignment horizontal="right" vertical="center"/>
    </xf>
    <xf numFmtId="0" fontId="14" fillId="2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vertical="center"/>
    </xf>
    <xf numFmtId="0" fontId="20" fillId="2" borderId="0" xfId="0" applyNumberFormat="1" applyFont="1" applyFill="1" applyAlignment="1">
      <alignment horizontal="right" vertical="center"/>
    </xf>
    <xf numFmtId="0" fontId="19" fillId="2" borderId="0" xfId="1" applyFont="1" applyFill="1" applyAlignment="1">
      <alignment horizontal="right"/>
    </xf>
    <xf numFmtId="0" fontId="19" fillId="2" borderId="0" xfId="1" applyFont="1" applyFill="1" applyAlignment="1">
      <alignment horizontal="left"/>
    </xf>
    <xf numFmtId="0" fontId="19" fillId="2" borderId="0" xfId="1" applyFont="1" applyFill="1"/>
    <xf numFmtId="0" fontId="19" fillId="2" borderId="0" xfId="1" applyFont="1" applyFill="1" applyAlignment="1">
      <alignment horizontal="right" indent="1"/>
    </xf>
    <xf numFmtId="0" fontId="20" fillId="2" borderId="0" xfId="1" applyFont="1" applyFill="1" applyAlignment="1">
      <alignment horizontal="right"/>
    </xf>
    <xf numFmtId="0" fontId="20" fillId="2" borderId="0" xfId="1" applyFont="1" applyFill="1" applyAlignment="1">
      <alignment horizontal="left"/>
    </xf>
    <xf numFmtId="164" fontId="20" fillId="2" borderId="0" xfId="0" applyFont="1" applyFill="1"/>
    <xf numFmtId="164" fontId="20" fillId="2" borderId="0" xfId="0" applyFont="1" applyFill="1" applyAlignment="1">
      <alignment horizontal="right" indent="1"/>
    </xf>
    <xf numFmtId="164" fontId="18" fillId="2" borderId="0" xfId="0" applyFont="1" applyFill="1" applyAlignment="1">
      <alignment vertical="top"/>
    </xf>
    <xf numFmtId="0" fontId="14" fillId="2" borderId="0" xfId="1" applyFont="1" applyFill="1" applyAlignment="1">
      <alignment vertical="top"/>
    </xf>
    <xf numFmtId="0" fontId="19" fillId="2" borderId="0" xfId="1" applyFont="1" applyFill="1" applyBorder="1" applyAlignment="1">
      <alignment horizontal="left" vertical="center" indent="1"/>
    </xf>
    <xf numFmtId="0" fontId="19" fillId="2" borderId="0" xfId="16" applyFont="1" applyFill="1" applyBorder="1" applyAlignment="1">
      <alignment vertical="center"/>
    </xf>
    <xf numFmtId="3" fontId="19" fillId="2" borderId="0" xfId="16" applyNumberFormat="1" applyFont="1" applyFill="1" applyBorder="1" applyAlignment="1">
      <alignment horizontal="right" vertical="center" indent="1"/>
    </xf>
    <xf numFmtId="164" fontId="21" fillId="2" borderId="0" xfId="0" applyFont="1" applyFill="1"/>
    <xf numFmtId="3" fontId="19" fillId="2" borderId="0" xfId="1" applyNumberFormat="1" applyFont="1" applyFill="1" applyBorder="1" applyAlignment="1">
      <alignment horizontal="center" vertical="center"/>
    </xf>
    <xf numFmtId="164" fontId="18" fillId="2" borderId="0" xfId="0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19" fillId="2" borderId="0" xfId="1" applyFont="1" applyFill="1" applyBorder="1" applyAlignment="1">
      <alignment vertical="center"/>
    </xf>
    <xf numFmtId="0" fontId="14" fillId="2" borderId="0" xfId="1" applyFont="1" applyFill="1" applyBorder="1" applyAlignment="1">
      <alignment horizontal="left" vertical="center" indent="1"/>
    </xf>
    <xf numFmtId="0" fontId="14" fillId="2" borderId="0" xfId="16" applyFont="1" applyFill="1" applyBorder="1" applyAlignment="1">
      <alignment vertical="center"/>
    </xf>
    <xf numFmtId="3" fontId="14" fillId="2" borderId="0" xfId="0" applyNumberFormat="1" applyFont="1" applyFill="1" applyBorder="1" applyAlignment="1">
      <alignment horizontal="right" vertical="center" indent="1"/>
    </xf>
    <xf numFmtId="3" fontId="14" fillId="2" borderId="0" xfId="16" applyNumberFormat="1" applyFont="1" applyFill="1" applyBorder="1" applyAlignment="1">
      <alignment horizontal="right" vertical="center" indent="1"/>
    </xf>
    <xf numFmtId="0" fontId="14" fillId="2" borderId="0" xfId="1" applyFont="1" applyFill="1" applyBorder="1" applyAlignment="1">
      <alignment vertical="center"/>
    </xf>
    <xf numFmtId="3" fontId="14" fillId="2" borderId="0" xfId="1" applyNumberFormat="1" applyFont="1" applyFill="1" applyBorder="1" applyAlignment="1">
      <alignment horizontal="right" vertical="center" indent="1"/>
    </xf>
    <xf numFmtId="3" fontId="14" fillId="2" borderId="0" xfId="16" quotePrefix="1" applyNumberFormat="1" applyFont="1" applyFill="1" applyBorder="1" applyAlignment="1">
      <alignment horizontal="right" vertical="center" indent="1"/>
    </xf>
    <xf numFmtId="0" fontId="14" fillId="2" borderId="0" xfId="16" applyFont="1" applyFill="1" applyBorder="1" applyAlignment="1"/>
    <xf numFmtId="0" fontId="14" fillId="2" borderId="1" xfId="1" applyFont="1" applyFill="1" applyBorder="1" applyAlignment="1">
      <alignment horizontal="left" vertical="center" indent="1"/>
    </xf>
    <xf numFmtId="0" fontId="14" fillId="2" borderId="1" xfId="1" applyFont="1" applyFill="1" applyBorder="1" applyAlignment="1"/>
    <xf numFmtId="3" fontId="14" fillId="2" borderId="1" xfId="1" applyNumberFormat="1" applyFont="1" applyFill="1" applyBorder="1" applyAlignment="1">
      <alignment horizontal="right" vertical="center" indent="1"/>
    </xf>
    <xf numFmtId="3" fontId="14" fillId="2" borderId="1" xfId="0" applyNumberFormat="1" applyFont="1" applyFill="1" applyBorder="1" applyAlignment="1">
      <alignment horizontal="right" vertical="center" indent="1"/>
    </xf>
    <xf numFmtId="0" fontId="14" fillId="2" borderId="0" xfId="16" applyFont="1" applyFill="1" applyAlignment="1">
      <alignment horizontal="right" indent="1"/>
    </xf>
    <xf numFmtId="164" fontId="18" fillId="2" borderId="0" xfId="0" applyFont="1" applyFill="1" applyBorder="1" applyAlignment="1">
      <alignment horizontal="center" vertical="center"/>
    </xf>
    <xf numFmtId="164" fontId="14" fillId="2" borderId="0" xfId="1" applyNumberFormat="1" applyFont="1" applyFill="1"/>
    <xf numFmtId="0" fontId="19" fillId="2" borderId="0" xfId="16" applyFont="1" applyFill="1" applyBorder="1" applyAlignment="1">
      <alignment horizontal="right" vertical="center" indent="1"/>
    </xf>
    <xf numFmtId="0" fontId="19" fillId="2" borderId="0" xfId="1" applyFont="1" applyFill="1" applyBorder="1" applyAlignment="1">
      <alignment horizontal="right" vertical="center" indent="1"/>
    </xf>
    <xf numFmtId="0" fontId="19" fillId="2" borderId="1" xfId="1" applyFont="1" applyFill="1" applyBorder="1" applyAlignment="1">
      <alignment horizontal="right" vertical="center" indent="1"/>
    </xf>
    <xf numFmtId="0" fontId="19" fillId="2" borderId="0" xfId="1" applyFont="1" applyFill="1" applyBorder="1" applyAlignment="1">
      <alignment horizontal="left" vertical="top" wrapText="1" indent="1"/>
    </xf>
    <xf numFmtId="0" fontId="19" fillId="2" borderId="0" xfId="1" applyFont="1" applyFill="1" applyBorder="1" applyAlignment="1">
      <alignment horizontal="left" vertical="top" wrapText="1"/>
    </xf>
    <xf numFmtId="0" fontId="19" fillId="2" borderId="0" xfId="1" applyFont="1" applyFill="1" applyBorder="1" applyAlignment="1">
      <alignment horizontal="right" vertical="top" wrapText="1"/>
    </xf>
    <xf numFmtId="0" fontId="14" fillId="2" borderId="0" xfId="1" applyFont="1" applyFill="1" applyBorder="1" applyAlignment="1">
      <alignment horizontal="right" vertical="top" wrapText="1"/>
    </xf>
    <xf numFmtId="164" fontId="18" fillId="2" borderId="0" xfId="0" applyFont="1" applyFill="1" applyBorder="1" applyAlignment="1">
      <alignment vertical="top"/>
    </xf>
    <xf numFmtId="0" fontId="14" fillId="2" borderId="0" xfId="1" applyFont="1" applyFill="1" applyBorder="1" applyAlignment="1"/>
    <xf numFmtId="164" fontId="18" fillId="2" borderId="1" xfId="0" applyFont="1" applyFill="1" applyBorder="1"/>
    <xf numFmtId="0" fontId="20" fillId="2" borderId="0" xfId="1" applyFont="1" applyFill="1" applyAlignment="1">
      <alignment horizontal="right" vertical="top"/>
    </xf>
    <xf numFmtId="0" fontId="20" fillId="2" borderId="0" xfId="1" applyFont="1" applyFill="1" applyAlignment="1">
      <alignment horizontal="left" vertical="top"/>
    </xf>
    <xf numFmtId="164" fontId="20" fillId="2" borderId="0" xfId="0" applyFont="1" applyFill="1" applyAlignment="1">
      <alignment vertical="top"/>
    </xf>
    <xf numFmtId="164" fontId="20" fillId="2" borderId="0" xfId="0" applyFont="1" applyFill="1" applyAlignment="1">
      <alignment horizontal="right" vertical="top"/>
    </xf>
    <xf numFmtId="164" fontId="19" fillId="2" borderId="0" xfId="0" applyFont="1" applyFill="1" applyBorder="1" applyAlignment="1">
      <alignment vertical="center"/>
    </xf>
    <xf numFmtId="0" fontId="14" fillId="2" borderId="0" xfId="16" applyFont="1" applyFill="1" applyBorder="1" applyAlignment="1">
      <alignment horizontal="right" vertical="center" indent="1"/>
    </xf>
    <xf numFmtId="0" fontId="14" fillId="2" borderId="0" xfId="1" applyFont="1" applyFill="1" applyBorder="1" applyAlignment="1">
      <alignment horizontal="right" vertical="center" indent="1"/>
    </xf>
    <xf numFmtId="3" fontId="14" fillId="2" borderId="0" xfId="1" quotePrefix="1" applyNumberFormat="1" applyFont="1" applyFill="1" applyBorder="1" applyAlignment="1">
      <alignment horizontal="right" vertical="center" indent="1"/>
    </xf>
    <xf numFmtId="3" fontId="14" fillId="2" borderId="0" xfId="0" quotePrefix="1" applyNumberFormat="1" applyFont="1" applyFill="1" applyBorder="1" applyAlignment="1">
      <alignment horizontal="right" vertical="center" indent="1"/>
    </xf>
    <xf numFmtId="0" fontId="14" fillId="2" borderId="0" xfId="1" applyFont="1" applyFill="1" applyAlignment="1">
      <alignment horizontal="right"/>
    </xf>
    <xf numFmtId="164" fontId="20" fillId="2" borderId="0" xfId="0" applyFont="1" applyFill="1" applyAlignment="1">
      <alignment horizontal="right"/>
    </xf>
    <xf numFmtId="164" fontId="7" fillId="2" borderId="1" xfId="0" applyFont="1" applyFill="1" applyBorder="1" applyAlignment="1">
      <alignment horizontal="right"/>
    </xf>
    <xf numFmtId="164" fontId="18" fillId="2" borderId="0" xfId="0" applyFont="1" applyFill="1" applyBorder="1" applyAlignment="1">
      <alignment horizontal="right" vertical="center"/>
    </xf>
    <xf numFmtId="164" fontId="14" fillId="2" borderId="0" xfId="1" applyNumberFormat="1" applyFont="1" applyFill="1" applyAlignment="1">
      <alignment horizontal="right"/>
    </xf>
    <xf numFmtId="0" fontId="14" fillId="2" borderId="1" xfId="1" applyFont="1" applyFill="1" applyBorder="1" applyAlignment="1">
      <alignment horizontal="right" vertical="center"/>
    </xf>
    <xf numFmtId="3" fontId="19" fillId="2" borderId="0" xfId="1" applyNumberFormat="1" applyFont="1" applyFill="1" applyBorder="1" applyAlignment="1">
      <alignment horizontal="right" vertical="center" indent="1"/>
    </xf>
    <xf numFmtId="3" fontId="19" fillId="2" borderId="0" xfId="0" applyNumberFormat="1" applyFont="1" applyFill="1" applyBorder="1" applyAlignment="1">
      <alignment horizontal="right" vertical="center" indent="1"/>
    </xf>
    <xf numFmtId="0" fontId="14" fillId="2" borderId="0" xfId="1" quotePrefix="1" applyFont="1" applyFill="1" applyAlignment="1">
      <alignment horizontal="right" indent="1"/>
    </xf>
    <xf numFmtId="0" fontId="14" fillId="2" borderId="0" xfId="1" applyFont="1" applyFill="1" applyAlignment="1">
      <alignment horizontal="right" vertical="center"/>
    </xf>
    <xf numFmtId="0" fontId="14" fillId="2" borderId="0" xfId="26" applyFont="1" applyFill="1"/>
    <xf numFmtId="0" fontId="14" fillId="2" borderId="0" xfId="26" applyFont="1" applyFill="1" applyAlignment="1">
      <alignment horizontal="right" indent="1"/>
    </xf>
    <xf numFmtId="164" fontId="27" fillId="2" borderId="0" xfId="27" applyFont="1" applyFill="1"/>
    <xf numFmtId="0" fontId="14" fillId="2" borderId="0" xfId="27" applyNumberFormat="1" applyFont="1" applyFill="1" applyAlignment="1">
      <alignment vertical="center"/>
    </xf>
    <xf numFmtId="0" fontId="14" fillId="2" borderId="0" xfId="27" applyNumberFormat="1" applyFont="1" applyFill="1" applyAlignment="1">
      <alignment horizontal="left" vertical="center"/>
    </xf>
    <xf numFmtId="0" fontId="19" fillId="2" borderId="0" xfId="27" applyNumberFormat="1" applyFont="1" applyFill="1" applyAlignment="1">
      <alignment horizontal="right" vertical="center"/>
    </xf>
    <xf numFmtId="0" fontId="14" fillId="2" borderId="0" xfId="27" applyNumberFormat="1" applyFont="1" applyFill="1" applyAlignment="1">
      <alignment horizontal="right" vertical="center"/>
    </xf>
    <xf numFmtId="0" fontId="11" fillId="2" borderId="0" xfId="27" applyNumberFormat="1" applyFont="1" applyFill="1" applyAlignment="1">
      <alignment horizontal="right" vertical="center"/>
    </xf>
    <xf numFmtId="0" fontId="14" fillId="0" borderId="0" xfId="27" applyNumberFormat="1" applyFont="1" applyFill="1" applyAlignment="1">
      <alignment vertical="center"/>
    </xf>
    <xf numFmtId="0" fontId="10" fillId="2" borderId="0" xfId="27" applyNumberFormat="1" applyFont="1" applyFill="1" applyAlignment="1">
      <alignment horizontal="right" vertical="center"/>
    </xf>
    <xf numFmtId="0" fontId="20" fillId="2" borderId="0" xfId="27" applyNumberFormat="1" applyFont="1" applyFill="1" applyAlignment="1">
      <alignment horizontal="right" vertical="center"/>
    </xf>
    <xf numFmtId="0" fontId="19" fillId="2" borderId="0" xfId="26" applyFont="1" applyFill="1" applyAlignment="1">
      <alignment horizontal="right"/>
    </xf>
    <xf numFmtId="0" fontId="19" fillId="2" borderId="0" xfId="26" applyFont="1" applyFill="1" applyAlignment="1">
      <alignment horizontal="left"/>
    </xf>
    <xf numFmtId="0" fontId="19" fillId="2" borderId="0" xfId="26" applyFont="1" applyFill="1"/>
    <xf numFmtId="0" fontId="19" fillId="2" borderId="0" xfId="26" applyFont="1" applyFill="1" applyAlignment="1">
      <alignment horizontal="right" indent="1"/>
    </xf>
    <xf numFmtId="0" fontId="20" fillId="2" borderId="0" xfId="26" applyFont="1" applyFill="1" applyAlignment="1">
      <alignment horizontal="right" vertical="top"/>
    </xf>
    <xf numFmtId="0" fontId="20" fillId="2" borderId="0" xfId="26" applyFont="1" applyFill="1" applyAlignment="1">
      <alignment horizontal="left" vertical="top"/>
    </xf>
    <xf numFmtId="164" fontId="20" fillId="2" borderId="0" xfId="27" applyFont="1" applyFill="1" applyAlignment="1">
      <alignment vertical="top"/>
    </xf>
    <xf numFmtId="164" fontId="20" fillId="2" borderId="0" xfId="27" applyFont="1" applyFill="1" applyAlignment="1">
      <alignment horizontal="right" vertical="top"/>
    </xf>
    <xf numFmtId="164" fontId="27" fillId="2" borderId="0" xfId="27" applyFont="1" applyFill="1" applyAlignment="1">
      <alignment vertical="top"/>
    </xf>
    <xf numFmtId="0" fontId="14" fillId="2" borderId="0" xfId="26" applyFont="1" applyFill="1" applyAlignment="1">
      <alignment vertical="top"/>
    </xf>
    <xf numFmtId="0" fontId="20" fillId="2" borderId="0" xfId="26" applyFont="1" applyFill="1" applyAlignment="1">
      <alignment horizontal="right"/>
    </xf>
    <xf numFmtId="0" fontId="20" fillId="2" borderId="0" xfId="26" applyFont="1" applyFill="1" applyAlignment="1">
      <alignment horizontal="left"/>
    </xf>
    <xf numFmtId="164" fontId="20" fillId="2" borderId="0" xfId="27" applyFont="1" applyFill="1"/>
    <xf numFmtId="164" fontId="20" fillId="2" borderId="0" xfId="27" applyFont="1" applyFill="1" applyAlignment="1">
      <alignment horizontal="right" indent="1"/>
    </xf>
    <xf numFmtId="0" fontId="19" fillId="2" borderId="0" xfId="26" applyFont="1" applyFill="1" applyBorder="1" applyAlignment="1">
      <alignment horizontal="left" vertical="top" wrapText="1" indent="1"/>
    </xf>
    <xf numFmtId="0" fontId="19" fillId="2" borderId="0" xfId="26" applyFont="1" applyFill="1" applyBorder="1" applyAlignment="1">
      <alignment horizontal="left" vertical="top" wrapText="1"/>
    </xf>
    <xf numFmtId="0" fontId="19" fillId="2" borderId="0" xfId="26" applyFont="1" applyFill="1" applyBorder="1" applyAlignment="1">
      <alignment horizontal="right" vertical="top" wrapText="1"/>
    </xf>
    <xf numFmtId="0" fontId="14" fillId="2" borderId="0" xfId="26" applyFont="1" applyFill="1" applyBorder="1" applyAlignment="1">
      <alignment horizontal="right" vertical="top" wrapText="1"/>
    </xf>
    <xf numFmtId="164" fontId="27" fillId="2" borderId="0" xfId="27" applyFont="1" applyFill="1" applyBorder="1" applyAlignment="1">
      <alignment vertical="top"/>
    </xf>
    <xf numFmtId="0" fontId="19" fillId="2" borderId="0" xfId="26" applyFont="1" applyFill="1" applyBorder="1" applyAlignment="1">
      <alignment horizontal="left" vertical="center" indent="1"/>
    </xf>
    <xf numFmtId="0" fontId="19" fillId="2" borderId="0" xfId="28" applyFont="1" applyFill="1" applyBorder="1" applyAlignment="1">
      <alignment vertical="center"/>
    </xf>
    <xf numFmtId="0" fontId="19" fillId="2" borderId="0" xfId="28" applyFont="1" applyFill="1" applyBorder="1" applyAlignment="1">
      <alignment horizontal="right" vertical="center" indent="1"/>
    </xf>
    <xf numFmtId="3" fontId="19" fillId="2" borderId="0" xfId="28" applyNumberFormat="1" applyFont="1" applyFill="1" applyBorder="1" applyAlignment="1">
      <alignment horizontal="right" vertical="center" indent="1"/>
    </xf>
    <xf numFmtId="3" fontId="19" fillId="2" borderId="0" xfId="28" quotePrefix="1" applyNumberFormat="1" applyFont="1" applyFill="1" applyBorder="1" applyAlignment="1">
      <alignment horizontal="right" vertical="center" indent="1"/>
    </xf>
    <xf numFmtId="164" fontId="28" fillId="2" borderId="0" xfId="27" applyFont="1" applyFill="1"/>
    <xf numFmtId="3" fontId="14" fillId="2" borderId="0" xfId="26" applyNumberFormat="1" applyFont="1" applyFill="1" applyAlignment="1">
      <alignment vertical="center"/>
    </xf>
    <xf numFmtId="3" fontId="19" fillId="2" borderId="0" xfId="26" applyNumberFormat="1" applyFont="1" applyFill="1" applyBorder="1" applyAlignment="1">
      <alignment horizontal="center" vertical="center"/>
    </xf>
    <xf numFmtId="3" fontId="19" fillId="3" borderId="0" xfId="26" applyNumberFormat="1" applyFont="1" applyFill="1" applyBorder="1" applyAlignment="1">
      <alignment horizontal="center" vertical="center"/>
    </xf>
    <xf numFmtId="0" fontId="19" fillId="2" borderId="0" xfId="26" applyFont="1" applyFill="1" applyBorder="1" applyAlignment="1">
      <alignment horizontal="right" vertical="center" indent="1"/>
    </xf>
    <xf numFmtId="164" fontId="27" fillId="2" borderId="0" xfId="27" applyFont="1" applyFill="1" applyAlignment="1">
      <alignment vertical="center"/>
    </xf>
    <xf numFmtId="0" fontId="14" fillId="2" borderId="0" xfId="26" applyFont="1" applyFill="1" applyAlignment="1">
      <alignment vertical="center"/>
    </xf>
    <xf numFmtId="0" fontId="14" fillId="3" borderId="0" xfId="26" applyFont="1" applyFill="1" applyAlignment="1">
      <alignment vertical="center"/>
    </xf>
    <xf numFmtId="0" fontId="19" fillId="2" borderId="0" xfId="26" applyFont="1" applyFill="1" applyBorder="1" applyAlignment="1">
      <alignment vertical="center"/>
    </xf>
    <xf numFmtId="3" fontId="19" fillId="2" borderId="0" xfId="27" applyNumberFormat="1" applyFont="1" applyFill="1" applyBorder="1" applyAlignment="1">
      <alignment horizontal="right" vertical="center" indent="1"/>
    </xf>
    <xf numFmtId="3" fontId="14" fillId="3" borderId="0" xfId="26" applyNumberFormat="1" applyFont="1" applyFill="1" applyAlignment="1">
      <alignment vertical="center"/>
    </xf>
    <xf numFmtId="0" fontId="14" fillId="2" borderId="0" xfId="28" applyFont="1" applyFill="1" applyBorder="1" applyAlignment="1">
      <alignment horizontal="right" vertical="center" indent="1"/>
    </xf>
    <xf numFmtId="3" fontId="14" fillId="2" borderId="0" xfId="26" applyNumberFormat="1" applyFont="1" applyFill="1" applyBorder="1" applyAlignment="1">
      <alignment horizontal="right" vertical="center" indent="1"/>
    </xf>
    <xf numFmtId="3" fontId="14" fillId="2" borderId="0" xfId="27" applyNumberFormat="1" applyFont="1" applyFill="1" applyBorder="1" applyAlignment="1">
      <alignment horizontal="right" vertical="center" indent="1"/>
    </xf>
    <xf numFmtId="0" fontId="14" fillId="2" borderId="0" xfId="26" applyFont="1" applyFill="1" applyBorder="1" applyAlignment="1">
      <alignment horizontal="left" vertical="center" indent="1"/>
    </xf>
    <xf numFmtId="0" fontId="14" fillId="2" borderId="0" xfId="28" applyFont="1" applyFill="1" applyBorder="1" applyAlignment="1">
      <alignment vertical="center"/>
    </xf>
    <xf numFmtId="0" fontId="14" fillId="2" borderId="0" xfId="26" applyFont="1" applyFill="1" applyBorder="1" applyAlignment="1">
      <alignment horizontal="right" vertical="center" indent="1"/>
    </xf>
    <xf numFmtId="3" fontId="14" fillId="2" borderId="0" xfId="26" quotePrefix="1" applyNumberFormat="1" applyFont="1" applyFill="1" applyBorder="1" applyAlignment="1">
      <alignment horizontal="right" vertical="center" indent="1"/>
    </xf>
    <xf numFmtId="3" fontId="14" fillId="2" borderId="0" xfId="27" quotePrefix="1" applyNumberFormat="1" applyFont="1" applyFill="1" applyBorder="1" applyAlignment="1">
      <alignment horizontal="right" vertical="center" indent="1"/>
    </xf>
    <xf numFmtId="0" fontId="14" fillId="2" borderId="0" xfId="26" applyFont="1" applyFill="1" applyBorder="1" applyAlignment="1">
      <alignment vertical="center"/>
    </xf>
    <xf numFmtId="3" fontId="14" fillId="2" borderId="0" xfId="28" applyNumberFormat="1" applyFont="1" applyFill="1" applyBorder="1" applyAlignment="1">
      <alignment horizontal="right" vertical="center" indent="1"/>
    </xf>
    <xf numFmtId="3" fontId="14" fillId="2" borderId="0" xfId="28" quotePrefix="1" applyNumberFormat="1" applyFont="1" applyFill="1" applyBorder="1" applyAlignment="1">
      <alignment horizontal="right" vertical="center" indent="1"/>
    </xf>
    <xf numFmtId="3" fontId="14" fillId="2" borderId="0" xfId="26" applyNumberFormat="1" applyFont="1" applyFill="1"/>
    <xf numFmtId="0" fontId="14" fillId="2" borderId="0" xfId="26" quotePrefix="1" applyFont="1" applyFill="1" applyAlignment="1">
      <alignment horizontal="right" indent="1"/>
    </xf>
    <xf numFmtId="0" fontId="14" fillId="2" borderId="1" xfId="26" applyFont="1" applyFill="1" applyBorder="1" applyAlignment="1">
      <alignment horizontal="left" vertical="center" indent="1"/>
    </xf>
    <xf numFmtId="0" fontId="14" fillId="2" borderId="1" xfId="26" applyFont="1" applyFill="1" applyBorder="1" applyAlignment="1"/>
    <xf numFmtId="0" fontId="19" fillId="2" borderId="1" xfId="26" applyFont="1" applyFill="1" applyBorder="1" applyAlignment="1">
      <alignment horizontal="right" vertical="center" indent="1"/>
    </xf>
    <xf numFmtId="3" fontId="14" fillId="2" borderId="1" xfId="26" applyNumberFormat="1" applyFont="1" applyFill="1" applyBorder="1" applyAlignment="1">
      <alignment horizontal="right" vertical="center" indent="1"/>
    </xf>
    <xf numFmtId="3" fontId="14" fillId="2" borderId="1" xfId="27" applyNumberFormat="1" applyFont="1" applyFill="1" applyBorder="1" applyAlignment="1">
      <alignment horizontal="right" vertical="center" indent="1"/>
    </xf>
    <xf numFmtId="164" fontId="27" fillId="2" borderId="1" xfId="27" applyFont="1" applyFill="1" applyBorder="1"/>
    <xf numFmtId="0" fontId="14" fillId="2" borderId="0" xfId="28" applyFont="1" applyFill="1" applyAlignment="1">
      <alignment horizontal="right" indent="1"/>
    </xf>
    <xf numFmtId="0" fontId="11" fillId="2" borderId="0" xfId="28" applyFont="1" applyFill="1" applyAlignment="1">
      <alignment horizontal="right"/>
    </xf>
    <xf numFmtId="0" fontId="10" fillId="2" borderId="0" xfId="28" applyFont="1" applyFill="1" applyAlignment="1">
      <alignment horizontal="right" vertical="top"/>
    </xf>
    <xf numFmtId="0" fontId="23" fillId="0" borderId="0" xfId="29" applyNumberFormat="1" applyFont="1"/>
    <xf numFmtId="0" fontId="11" fillId="2" borderId="0" xfId="26" applyFont="1" applyFill="1" applyAlignment="1">
      <alignment horizontal="center"/>
    </xf>
    <xf numFmtId="0" fontId="11" fillId="2" borderId="0" xfId="26" applyFont="1" applyFill="1"/>
    <xf numFmtId="164" fontId="29" fillId="2" borderId="0" xfId="27" applyFont="1" applyFill="1" applyBorder="1" applyAlignment="1">
      <alignment horizontal="center" vertical="center"/>
    </xf>
    <xf numFmtId="0" fontId="22" fillId="2" borderId="0" xfId="26" applyFont="1" applyFill="1" applyAlignment="1">
      <alignment horizontal="right" indent="1"/>
    </xf>
    <xf numFmtId="164" fontId="29" fillId="2" borderId="0" xfId="27" applyFont="1" applyFill="1"/>
    <xf numFmtId="3" fontId="22" fillId="2" borderId="0" xfId="26" applyNumberFormat="1" applyFont="1" applyFill="1"/>
    <xf numFmtId="0" fontId="22" fillId="2" borderId="0" xfId="26" applyFont="1" applyFill="1"/>
    <xf numFmtId="0" fontId="10" fillId="2" borderId="0" xfId="26" applyFont="1" applyFill="1"/>
    <xf numFmtId="164" fontId="22" fillId="2" borderId="0" xfId="26" applyNumberFormat="1" applyFont="1" applyFill="1"/>
    <xf numFmtId="0" fontId="11" fillId="2" borderId="0" xfId="26" applyFont="1" applyFill="1" applyAlignment="1"/>
    <xf numFmtId="0" fontId="10" fillId="2" borderId="0" xfId="26" applyNumberFormat="1" applyFont="1" applyFill="1"/>
    <xf numFmtId="0" fontId="14" fillId="2" borderId="0" xfId="28" applyFont="1" applyFill="1"/>
    <xf numFmtId="0" fontId="19" fillId="2" borderId="0" xfId="28" applyFont="1" applyFill="1" applyAlignment="1">
      <alignment horizontal="right"/>
    </xf>
    <xf numFmtId="0" fontId="19" fillId="2" borderId="0" xfId="28" applyFont="1" applyFill="1" applyAlignment="1">
      <alignment horizontal="left"/>
    </xf>
    <xf numFmtId="0" fontId="19" fillId="2" borderId="0" xfId="28" applyFont="1" applyFill="1"/>
    <xf numFmtId="0" fontId="19" fillId="2" borderId="0" xfId="28" applyFont="1" applyFill="1" applyAlignment="1">
      <alignment horizontal="right" indent="1"/>
    </xf>
    <xf numFmtId="0" fontId="20" fillId="2" borderId="0" xfId="28" applyFont="1" applyFill="1" applyAlignment="1">
      <alignment horizontal="right" vertical="top"/>
    </xf>
    <xf numFmtId="0" fontId="20" fillId="2" borderId="0" xfId="28" applyFont="1" applyFill="1" applyAlignment="1">
      <alignment horizontal="left" vertical="top"/>
    </xf>
    <xf numFmtId="0" fontId="14" fillId="2" borderId="0" xfId="28" applyFont="1" applyFill="1" applyAlignment="1">
      <alignment vertical="top"/>
    </xf>
    <xf numFmtId="0" fontId="20" fillId="2" borderId="0" xfId="28" applyFont="1" applyFill="1" applyAlignment="1">
      <alignment horizontal="right"/>
    </xf>
    <xf numFmtId="0" fontId="20" fillId="2" borderId="0" xfId="28" applyFont="1" applyFill="1" applyAlignment="1">
      <alignment horizontal="left"/>
    </xf>
    <xf numFmtId="0" fontId="19" fillId="2" borderId="0" xfId="28" applyFont="1" applyFill="1" applyBorder="1" applyAlignment="1">
      <alignment horizontal="left" vertical="top" wrapText="1" indent="1"/>
    </xf>
    <xf numFmtId="0" fontId="19" fillId="2" borderId="0" xfId="28" applyFont="1" applyFill="1" applyBorder="1" applyAlignment="1">
      <alignment horizontal="left" vertical="top" wrapText="1"/>
    </xf>
    <xf numFmtId="0" fontId="19" fillId="2" borderId="0" xfId="28" applyFont="1" applyFill="1" applyBorder="1" applyAlignment="1">
      <alignment horizontal="right" vertical="top" wrapText="1"/>
    </xf>
    <xf numFmtId="0" fontId="14" fillId="2" borderId="0" xfId="28" applyFont="1" applyFill="1" applyBorder="1" applyAlignment="1">
      <alignment horizontal="right" vertical="top" wrapText="1"/>
    </xf>
    <xf numFmtId="0" fontId="14" fillId="2" borderId="0" xfId="28" applyFont="1" applyFill="1" applyBorder="1" applyAlignment="1">
      <alignment horizontal="left" vertical="center" indent="1"/>
    </xf>
    <xf numFmtId="3" fontId="14" fillId="2" borderId="0" xfId="28" applyNumberFormat="1" applyFont="1" applyFill="1"/>
    <xf numFmtId="3" fontId="19" fillId="3" borderId="0" xfId="28" applyNumberFormat="1" applyFont="1" applyFill="1"/>
    <xf numFmtId="0" fontId="14" fillId="2" borderId="0" xfId="28" applyFont="1" applyFill="1" applyBorder="1" applyAlignment="1"/>
    <xf numFmtId="0" fontId="14" fillId="2" borderId="0" xfId="28" quotePrefix="1" applyFont="1" applyFill="1" applyAlignment="1">
      <alignment horizontal="right" indent="1"/>
    </xf>
    <xf numFmtId="0" fontId="14" fillId="2" borderId="1" xfId="28" applyFont="1" applyFill="1" applyBorder="1" applyAlignment="1">
      <alignment horizontal="left" vertical="center" indent="1"/>
    </xf>
    <xf numFmtId="0" fontId="14" fillId="2" borderId="1" xfId="28" applyFont="1" applyFill="1" applyBorder="1" applyAlignment="1"/>
    <xf numFmtId="0" fontId="19" fillId="2" borderId="1" xfId="28" applyFont="1" applyFill="1" applyBorder="1" applyAlignment="1">
      <alignment horizontal="right" vertical="center" indent="1"/>
    </xf>
    <xf numFmtId="3" fontId="14" fillId="2" borderId="1" xfId="28" applyNumberFormat="1" applyFont="1" applyFill="1" applyBorder="1" applyAlignment="1">
      <alignment horizontal="right" vertical="center" indent="1"/>
    </xf>
    <xf numFmtId="0" fontId="11" fillId="2" borderId="0" xfId="28" applyFont="1" applyFill="1" applyAlignment="1">
      <alignment horizontal="center"/>
    </xf>
    <xf numFmtId="0" fontId="11" fillId="2" borderId="0" xfId="28" applyFont="1" applyFill="1"/>
    <xf numFmtId="0" fontId="22" fillId="2" borderId="0" xfId="28" applyFont="1" applyFill="1" applyAlignment="1">
      <alignment horizontal="right" indent="1"/>
    </xf>
    <xf numFmtId="3" fontId="22" fillId="2" borderId="0" xfId="28" applyNumberFormat="1" applyFont="1" applyFill="1"/>
    <xf numFmtId="0" fontId="22" fillId="2" borderId="0" xfId="28" applyFont="1" applyFill="1"/>
    <xf numFmtId="0" fontId="10" fillId="2" borderId="0" xfId="28" applyFont="1" applyFill="1"/>
    <xf numFmtId="164" fontId="22" fillId="2" borderId="0" xfId="28" applyNumberFormat="1" applyFont="1" applyFill="1"/>
    <xf numFmtId="0" fontId="11" fillId="2" borderId="0" xfId="28" applyFont="1" applyFill="1" applyAlignment="1"/>
    <xf numFmtId="0" fontId="10" fillId="2" borderId="0" xfId="28" applyNumberFormat="1" applyFont="1" applyFill="1"/>
    <xf numFmtId="164" fontId="7" fillId="2" borderId="1" xfId="27" applyFont="1" applyFill="1" applyBorder="1"/>
    <xf numFmtId="164" fontId="19" fillId="2" borderId="0" xfId="27" applyFont="1" applyFill="1" applyBorder="1" applyAlignment="1">
      <alignment vertical="center"/>
    </xf>
    <xf numFmtId="164" fontId="9" fillId="2" borderId="0" xfId="27" applyFont="1" applyFill="1" applyBorder="1" applyAlignment="1">
      <alignment vertical="center"/>
    </xf>
    <xf numFmtId="164" fontId="7" fillId="2" borderId="1" xfId="27" applyFont="1" applyFill="1" applyBorder="1" applyAlignment="1">
      <alignment horizontal="right" indent="1"/>
    </xf>
    <xf numFmtId="164" fontId="26" fillId="2" borderId="0" xfId="27" applyFont="1" applyFill="1"/>
    <xf numFmtId="0" fontId="7" fillId="2" borderId="0" xfId="28" applyFont="1" applyFill="1"/>
    <xf numFmtId="0" fontId="19" fillId="2" borderId="0" xfId="28" applyFont="1" applyFill="1" applyBorder="1" applyAlignment="1">
      <alignment horizontal="left" vertical="center" indent="1"/>
    </xf>
    <xf numFmtId="3" fontId="19" fillId="2" borderId="0" xfId="28" applyNumberFormat="1" applyFont="1" applyFill="1" applyBorder="1" applyAlignment="1">
      <alignment horizontal="center" vertical="center"/>
    </xf>
    <xf numFmtId="0" fontId="14" fillId="2" borderId="0" xfId="28" applyFont="1" applyFill="1" applyAlignment="1">
      <alignment vertical="center"/>
    </xf>
    <xf numFmtId="3" fontId="14" fillId="2" borderId="0" xfId="28" applyNumberFormat="1" applyFont="1" applyFill="1" applyAlignment="1">
      <alignment vertical="center"/>
    </xf>
    <xf numFmtId="3" fontId="14" fillId="2" borderId="0" xfId="30" quotePrefix="1" applyNumberFormat="1" applyFont="1" applyFill="1" applyBorder="1" applyAlignment="1">
      <alignment horizontal="right" vertical="center"/>
    </xf>
    <xf numFmtId="3" fontId="14" fillId="2" borderId="0" xfId="30" applyNumberFormat="1" applyFont="1" applyFill="1" applyBorder="1" applyAlignment="1">
      <alignment horizontal="right" vertical="center"/>
    </xf>
    <xf numFmtId="0" fontId="14" fillId="2" borderId="0" xfId="31" quotePrefix="1" applyFont="1" applyFill="1" applyBorder="1" applyAlignment="1">
      <alignment horizontal="right" vertical="center"/>
    </xf>
    <xf numFmtId="0" fontId="14" fillId="2" borderId="0" xfId="31" applyFont="1" applyFill="1" applyBorder="1" applyAlignment="1">
      <alignment horizontal="right" vertical="center"/>
    </xf>
    <xf numFmtId="3" fontId="14" fillId="3" borderId="0" xfId="28" applyNumberFormat="1" applyFont="1" applyFill="1"/>
    <xf numFmtId="0" fontId="14" fillId="3" borderId="0" xfId="28" applyFont="1" applyFill="1"/>
    <xf numFmtId="0" fontId="14" fillId="2" borderId="0" xfId="28" applyFont="1" applyFill="1" applyAlignment="1">
      <alignment horizontal="right"/>
    </xf>
    <xf numFmtId="0" fontId="14" fillId="2" borderId="0" xfId="28" applyFont="1" applyFill="1" applyAlignment="1"/>
    <xf numFmtId="164" fontId="14" fillId="4" borderId="3" xfId="0" applyFont="1" applyFill="1" applyBorder="1"/>
    <xf numFmtId="164" fontId="14" fillId="4" borderId="3" xfId="0" applyFont="1" applyFill="1" applyBorder="1" applyAlignment="1">
      <alignment horizontal="right" indent="1"/>
    </xf>
    <xf numFmtId="164" fontId="18" fillId="4" borderId="3" xfId="0" applyFont="1" applyFill="1" applyBorder="1"/>
    <xf numFmtId="0" fontId="19" fillId="4" borderId="5" xfId="1" applyFont="1" applyFill="1" applyBorder="1" applyAlignment="1">
      <alignment horizontal="left" vertical="top" wrapText="1" indent="1"/>
    </xf>
    <xf numFmtId="0" fontId="19" fillId="4" borderId="5" xfId="1" applyFont="1" applyFill="1" applyBorder="1" applyAlignment="1">
      <alignment horizontal="left" vertical="top" wrapText="1"/>
    </xf>
    <xf numFmtId="0" fontId="19" fillId="4" borderId="5" xfId="1" applyFont="1" applyFill="1" applyBorder="1" applyAlignment="1">
      <alignment horizontal="right" vertical="top" wrapText="1"/>
    </xf>
    <xf numFmtId="0" fontId="14" fillId="4" borderId="5" xfId="1" applyFont="1" applyFill="1" applyBorder="1" applyAlignment="1">
      <alignment horizontal="right" vertical="top" wrapText="1"/>
    </xf>
    <xf numFmtId="164" fontId="18" fillId="4" borderId="5" xfId="0" applyFont="1" applyFill="1" applyBorder="1" applyAlignment="1">
      <alignment vertical="top"/>
    </xf>
    <xf numFmtId="164" fontId="14" fillId="4" borderId="3" xfId="0" applyFont="1" applyFill="1" applyBorder="1" applyAlignment="1">
      <alignment horizontal="right"/>
    </xf>
    <xf numFmtId="164" fontId="14" fillId="4" borderId="3" xfId="27" applyFont="1" applyFill="1" applyBorder="1"/>
    <xf numFmtId="164" fontId="14" fillId="4" borderId="3" xfId="27" applyFont="1" applyFill="1" applyBorder="1" applyAlignment="1">
      <alignment horizontal="right" indent="1"/>
    </xf>
    <xf numFmtId="164" fontId="27" fillId="4" borderId="3" xfId="27" applyFont="1" applyFill="1" applyBorder="1"/>
    <xf numFmtId="0" fontId="19" fillId="4" borderId="5" xfId="26" applyFont="1" applyFill="1" applyBorder="1" applyAlignment="1">
      <alignment horizontal="left" vertical="top" wrapText="1" indent="1"/>
    </xf>
    <xf numFmtId="0" fontId="19" fillId="4" borderId="5" xfId="26" applyFont="1" applyFill="1" applyBorder="1" applyAlignment="1">
      <alignment horizontal="left" vertical="top" wrapText="1"/>
    </xf>
    <xf numFmtId="0" fontId="19" fillId="4" borderId="5" xfId="26" applyFont="1" applyFill="1" applyBorder="1" applyAlignment="1">
      <alignment horizontal="right" vertical="top" wrapText="1"/>
    </xf>
    <xf numFmtId="0" fontId="19" fillId="4" borderId="5" xfId="26" applyFont="1" applyFill="1" applyBorder="1" applyAlignment="1">
      <alignment horizontal="right" vertical="top" wrapText="1" indent="1"/>
    </xf>
    <xf numFmtId="164" fontId="27" fillId="4" borderId="5" xfId="27" applyFont="1" applyFill="1" applyBorder="1" applyAlignment="1">
      <alignment vertical="top"/>
    </xf>
    <xf numFmtId="0" fontId="19" fillId="4" borderId="5" xfId="28" applyFont="1" applyFill="1" applyBorder="1" applyAlignment="1">
      <alignment horizontal="left" vertical="top" wrapText="1" indent="1"/>
    </xf>
    <xf numFmtId="0" fontId="19" fillId="4" borderId="5" xfId="28" applyFont="1" applyFill="1" applyBorder="1" applyAlignment="1">
      <alignment horizontal="left" vertical="top" wrapText="1"/>
    </xf>
    <xf numFmtId="0" fontId="19" fillId="4" borderId="5" xfId="28" applyFont="1" applyFill="1" applyBorder="1" applyAlignment="1">
      <alignment horizontal="right" vertical="top" wrapText="1"/>
    </xf>
    <xf numFmtId="0" fontId="19" fillId="4" borderId="5" xfId="28" applyFont="1" applyFill="1" applyBorder="1" applyAlignment="1">
      <alignment horizontal="right" vertical="top" wrapText="1" indent="1"/>
    </xf>
  </cellXfs>
  <cellStyles count="32">
    <cellStyle name="Comma 2" xfId="2"/>
    <cellStyle name="Comma 2 2" xfId="3"/>
    <cellStyle name="Hyperlink 2" xfId="4"/>
    <cellStyle name="Hyperlink 3" xfId="5"/>
    <cellStyle name="Hyperlink 4" xfId="6"/>
    <cellStyle name="Normal" xfId="0" builtinId="0"/>
    <cellStyle name="Normal 2" xfId="7"/>
    <cellStyle name="Normal 2 2" xfId="29"/>
    <cellStyle name="Normal 3" xfId="8"/>
    <cellStyle name="Normal 4" xfId="9"/>
    <cellStyle name="Normal 5" xfId="10"/>
    <cellStyle name="Normal 6" xfId="1"/>
    <cellStyle name="Normal 6 2" xfId="11"/>
    <cellStyle name="Normal 6 2 2" xfId="16"/>
    <cellStyle name="Normal 6 2 2 2" xfId="23"/>
    <cellStyle name="Normal 6 2 2 2 2" xfId="28"/>
    <cellStyle name="Normal 6 3" xfId="12"/>
    <cellStyle name="Normal 6 3 2" xfId="13"/>
    <cellStyle name="Normal 6 3 2 2" xfId="19"/>
    <cellStyle name="Normal 6 3 2 2 2" xfId="20"/>
    <cellStyle name="Normal 6 3 2 2 2 2" xfId="24"/>
    <cellStyle name="Normal 6 3 2 2 2 2 2" xfId="30"/>
    <cellStyle name="Normal 6 3 3" xfId="17"/>
    <cellStyle name="Normal 6 4" xfId="14"/>
    <cellStyle name="Normal 6 4 2" xfId="18"/>
    <cellStyle name="Normal 6 4 2 2" xfId="21"/>
    <cellStyle name="Normal 6 4 2 2 2" xfId="25"/>
    <cellStyle name="Normal 6 4 2 2 2 2" xfId="31"/>
    <cellStyle name="Normal 6 5" xfId="15"/>
    <cellStyle name="Normal 6 6" xfId="22"/>
    <cellStyle name="Normal 6 6 2" xfId="26"/>
    <cellStyle name="Normal 7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bps%202016\Bab%207-%20Keselamatan%20Awam_0912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Persediaan%20Stats%20Jenayah%202020\Penerimaan%20data\Bab%203%20-%20Rasuah%202020%20frm%20pindaan%20SP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5 (bpk)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3 (2)"/>
      <sheetName val="7.14"/>
      <sheetName val="7.14 (2)"/>
      <sheetName val="7.15"/>
      <sheetName val="7.15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 (2)"/>
      <sheetName val="3.1 (3)"/>
      <sheetName val="3.2 (M1)"/>
      <sheetName val="3.2 (M2)"/>
      <sheetName val="3.2 (M)"/>
      <sheetName val="3.2 (F1) "/>
      <sheetName val="3.2 (F2) "/>
      <sheetName val="3.2 (F)"/>
      <sheetName val="3.3 (n)"/>
      <sheetName val="3.3 (n2)"/>
      <sheetName val="3.3 "/>
      <sheetName val="3.4 (M1) "/>
      <sheetName val="3.4 (M2)"/>
      <sheetName val="3.4 (M)"/>
      <sheetName val="3.4 (F1)  "/>
      <sheetName val="3.4 (F2) "/>
      <sheetName val="3.5(1)"/>
      <sheetName val="3.5(2)"/>
      <sheetName val="3.6(M)1"/>
      <sheetName val="3.6(M)"/>
      <sheetName val="3.6(F)1"/>
      <sheetName val="3.6(F)"/>
      <sheetName val="3.4 (F) 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7">
          <cell r="F17">
            <v>30</v>
          </cell>
        </row>
        <row r="18">
          <cell r="F18">
            <v>40</v>
          </cell>
          <cell r="G18">
            <v>19</v>
          </cell>
          <cell r="H18">
            <v>52</v>
          </cell>
          <cell r="I18">
            <v>1</v>
          </cell>
          <cell r="J18">
            <v>0</v>
          </cell>
        </row>
        <row r="22">
          <cell r="F22">
            <v>21</v>
          </cell>
          <cell r="G22">
            <v>17</v>
          </cell>
          <cell r="H22">
            <v>2</v>
          </cell>
          <cell r="I22">
            <v>1</v>
          </cell>
          <cell r="J22">
            <v>1</v>
          </cell>
        </row>
        <row r="26">
          <cell r="F26">
            <v>0</v>
          </cell>
          <cell r="G26">
            <v>5</v>
          </cell>
          <cell r="H26">
            <v>0</v>
          </cell>
          <cell r="I26">
            <v>0</v>
          </cell>
          <cell r="J26">
            <v>1</v>
          </cell>
        </row>
        <row r="30">
          <cell r="F30">
            <v>4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</row>
        <row r="34">
          <cell r="F34">
            <v>29</v>
          </cell>
          <cell r="G34">
            <v>4</v>
          </cell>
          <cell r="H34">
            <v>4</v>
          </cell>
          <cell r="I34">
            <v>1</v>
          </cell>
          <cell r="J34">
            <v>0</v>
          </cell>
        </row>
        <row r="38">
          <cell r="F38">
            <v>3</v>
          </cell>
          <cell r="G38">
            <v>2</v>
          </cell>
          <cell r="H38">
            <v>0</v>
          </cell>
          <cell r="I38">
            <v>10</v>
          </cell>
          <cell r="J38">
            <v>5</v>
          </cell>
        </row>
        <row r="42">
          <cell r="F42">
            <v>14</v>
          </cell>
          <cell r="G42">
            <v>6</v>
          </cell>
          <cell r="H42">
            <v>1</v>
          </cell>
          <cell r="I42">
            <v>3</v>
          </cell>
          <cell r="J42">
            <v>3</v>
          </cell>
        </row>
        <row r="46">
          <cell r="F46">
            <v>3</v>
          </cell>
          <cell r="G46">
            <v>1</v>
          </cell>
          <cell r="H46">
            <v>0</v>
          </cell>
          <cell r="I46">
            <v>0</v>
          </cell>
          <cell r="J46">
            <v>2</v>
          </cell>
        </row>
      </sheetData>
      <sheetData sheetId="12">
        <row r="13">
          <cell r="F13">
            <v>32</v>
          </cell>
        </row>
        <row r="14">
          <cell r="F14">
            <v>36</v>
          </cell>
          <cell r="G14">
            <v>0</v>
          </cell>
          <cell r="H14">
            <v>4</v>
          </cell>
          <cell r="I14">
            <v>16</v>
          </cell>
          <cell r="J14">
            <v>0</v>
          </cell>
        </row>
        <row r="18">
          <cell r="F18">
            <v>37</v>
          </cell>
          <cell r="G18">
            <v>10</v>
          </cell>
          <cell r="H18">
            <v>71</v>
          </cell>
          <cell r="I18">
            <v>2</v>
          </cell>
          <cell r="J18">
            <v>1</v>
          </cell>
        </row>
        <row r="22">
          <cell r="F22">
            <v>15</v>
          </cell>
          <cell r="G22">
            <v>18</v>
          </cell>
          <cell r="H22">
            <v>11</v>
          </cell>
          <cell r="I22">
            <v>3</v>
          </cell>
          <cell r="J22">
            <v>3</v>
          </cell>
        </row>
        <row r="26">
          <cell r="F26">
            <v>35</v>
          </cell>
          <cell r="G26">
            <v>6</v>
          </cell>
          <cell r="H26">
            <v>7</v>
          </cell>
          <cell r="I26">
            <v>6</v>
          </cell>
          <cell r="J26">
            <v>0</v>
          </cell>
        </row>
        <row r="30">
          <cell r="F30">
            <v>26</v>
          </cell>
          <cell r="G30">
            <v>6</v>
          </cell>
          <cell r="H30">
            <v>5</v>
          </cell>
          <cell r="I30">
            <v>3</v>
          </cell>
          <cell r="J30">
            <v>2</v>
          </cell>
        </row>
        <row r="34">
          <cell r="F34">
            <v>9</v>
          </cell>
          <cell r="G34">
            <v>7</v>
          </cell>
          <cell r="H34">
            <v>14</v>
          </cell>
          <cell r="I34">
            <v>0</v>
          </cell>
          <cell r="J34">
            <v>0</v>
          </cell>
        </row>
        <row r="38">
          <cell r="F38">
            <v>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42">
          <cell r="F42">
            <v>14</v>
          </cell>
          <cell r="G42">
            <v>2</v>
          </cell>
          <cell r="H42">
            <v>0</v>
          </cell>
          <cell r="I42">
            <v>0</v>
          </cell>
          <cell r="J42">
            <v>0</v>
          </cell>
        </row>
        <row r="46">
          <cell r="F46">
            <v>70</v>
          </cell>
          <cell r="G46">
            <v>6</v>
          </cell>
          <cell r="H46">
            <v>7</v>
          </cell>
          <cell r="I46">
            <v>35</v>
          </cell>
          <cell r="J46">
            <v>22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view="pageBreakPreview" topLeftCell="A22" zoomScale="85" zoomScaleNormal="100" zoomScaleSheetLayoutView="85" workbookViewId="0">
      <selection activeCell="B21" sqref="B21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2" customWidth="1"/>
    <col min="6" max="10" width="17.5" style="62" customWidth="1"/>
    <col min="11" max="11" width="1.83203125" style="63" customWidth="1"/>
    <col min="12" max="16384" width="9.33203125" style="61"/>
  </cols>
  <sheetData>
    <row r="1" spans="1:11" ht="9.9499999999999993" customHeight="1"/>
    <row r="2" spans="1:11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11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11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11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11" ht="17.100000000000001" customHeight="1">
      <c r="A6" s="70"/>
      <c r="B6" s="71" t="s">
        <v>48</v>
      </c>
      <c r="C6" s="71" t="s">
        <v>86</v>
      </c>
      <c r="D6" s="72"/>
      <c r="E6" s="73"/>
      <c r="F6" s="73"/>
      <c r="G6" s="73"/>
      <c r="H6" s="73"/>
      <c r="I6" s="73"/>
      <c r="J6" s="73"/>
    </row>
    <row r="7" spans="1:11" s="79" customFormat="1" ht="17.100000000000001" customHeight="1">
      <c r="A7" s="113"/>
      <c r="B7" s="114" t="s">
        <v>49</v>
      </c>
      <c r="C7" s="114" t="s">
        <v>87</v>
      </c>
      <c r="D7" s="115"/>
      <c r="E7" s="116"/>
      <c r="F7" s="116"/>
      <c r="G7" s="116"/>
      <c r="H7" s="116"/>
      <c r="I7" s="116"/>
      <c r="J7" s="116"/>
      <c r="K7" s="78"/>
    </row>
    <row r="8" spans="1:11" ht="8.1" customHeight="1" thickBot="1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11" ht="10.5" customHeight="1" thickTop="1">
      <c r="A9" s="262"/>
      <c r="B9" s="262"/>
      <c r="C9" s="262"/>
      <c r="D9" s="262"/>
      <c r="E9" s="263"/>
      <c r="F9" s="263"/>
      <c r="G9" s="263"/>
      <c r="H9" s="263"/>
      <c r="I9" s="263"/>
      <c r="J9" s="263"/>
      <c r="K9" s="264"/>
    </row>
    <row r="10" spans="1:11" s="79" customFormat="1" ht="54" customHeight="1">
      <c r="A10" s="265"/>
      <c r="B10" s="266" t="s">
        <v>85</v>
      </c>
      <c r="C10" s="266"/>
      <c r="D10" s="267" t="s">
        <v>41</v>
      </c>
      <c r="E10" s="268" t="s">
        <v>42</v>
      </c>
      <c r="F10" s="268" t="s">
        <v>44</v>
      </c>
      <c r="G10" s="268" t="s">
        <v>45</v>
      </c>
      <c r="H10" s="268" t="s">
        <v>46</v>
      </c>
      <c r="I10" s="268" t="s">
        <v>43</v>
      </c>
      <c r="J10" s="268" t="s">
        <v>47</v>
      </c>
      <c r="K10" s="269"/>
    </row>
    <row r="11" spans="1:11" s="79" customFormat="1" ht="8.1" customHeight="1">
      <c r="A11" s="106"/>
      <c r="B11" s="107"/>
      <c r="C11" s="107"/>
      <c r="D11" s="108"/>
      <c r="E11" s="109"/>
      <c r="F11" s="109"/>
      <c r="G11" s="109"/>
      <c r="H11" s="109"/>
      <c r="I11" s="109"/>
      <c r="J11" s="109"/>
      <c r="K11" s="110"/>
    </row>
    <row r="12" spans="1:11" s="72" customFormat="1" ht="15" customHeight="1">
      <c r="A12" s="80"/>
      <c r="B12" s="81" t="s">
        <v>18</v>
      </c>
      <c r="C12" s="81"/>
      <c r="D12" s="103">
        <v>2018</v>
      </c>
      <c r="E12" s="82">
        <f t="shared" ref="E12:E14" si="0">SUM(F12:J12)</f>
        <v>833</v>
      </c>
      <c r="F12" s="82">
        <f>SUM(F16,F20,F24,F28,F32,F36,F40,F44,'3.1 (3)'!F12,'3.1 (3)'!F16,'3.1 (3)'!F20,'3.1 (3)'!F24,'3.1 (3)'!F28,'3.1 (3)'!F32,'3.1 (3)'!F36,'3.1 (3)'!F40,'3.1 (3)'!F44)</f>
        <v>266</v>
      </c>
      <c r="G12" s="82">
        <f>SUM(G16,G20,G24,G28,G32,G36,G40,G44,'3.1 (3)'!G12,'3.1 (3)'!G16,'3.1 (3)'!G20,'3.1 (3)'!G24,'3.1 (3)'!G28,'3.1 (3)'!G32,'3.1 (3)'!G36,'3.1 (3)'!G40,'3.1 (3)'!G44)</f>
        <v>95</v>
      </c>
      <c r="H12" s="82">
        <f>SUM(H16,H20,H24,H28,H32,H36,H40,H44,'3.1 (3)'!H12,'3.1 (3)'!H16,'3.1 (3)'!H20,'3.1 (3)'!H24,'3.1 (3)'!H28,'3.1 (3)'!H32,'3.1 (3)'!H36,'3.1 (3)'!H40,'3.1 (3)'!H44)</f>
        <v>260</v>
      </c>
      <c r="I12" s="82">
        <f>SUM(I16,I20,I24,I28,I32,I36,I40,I44,'3.1 (3)'!I12,'3.1 (3)'!I16,'3.1 (3)'!I20,'3.1 (3)'!I24,'3.1 (3)'!I28,'3.1 (3)'!I32,'3.1 (3)'!I36,'3.1 (3)'!I40,'3.1 (3)'!I44)</f>
        <v>106</v>
      </c>
      <c r="J12" s="82">
        <f>SUM(J16,J20,J24,J28,J32,J36,J40,J44,'3.1 (3)'!J12,'3.1 (3)'!J16,'3.1 (3)'!J20,'3.1 (3)'!J24,'3.1 (3)'!J28,'3.1 (3)'!J32,'3.1 (3)'!J36,'3.1 (3)'!J40,'3.1 (3)'!J44)</f>
        <v>106</v>
      </c>
      <c r="K12" s="83"/>
    </row>
    <row r="13" spans="1:11" s="86" customFormat="1" ht="15" customHeight="1">
      <c r="A13" s="80"/>
      <c r="B13" s="81"/>
      <c r="C13" s="81"/>
      <c r="D13" s="104">
        <v>2019</v>
      </c>
      <c r="E13" s="82">
        <f t="shared" si="0"/>
        <v>1039</v>
      </c>
      <c r="F13" s="82">
        <f>SUM(F17,F21,F25,F29,F33,F37,F41,F45,'3.1 (3)'!F13,'3.1 (3)'!F17,'3.1 (3)'!F21,'3.1 (3)'!F25,'3.1 (3)'!F29,'3.1 (3)'!F33,'3.1 (3)'!F37,'3.1 (3)'!F41,'3.1 (3)'!F45)</f>
        <v>374</v>
      </c>
      <c r="G13" s="82">
        <f>SUM(G17,G21,G25,G29,G33,G37,G41,G45,'3.1 (3)'!G13,'3.1 (3)'!G17,'3.1 (3)'!G21,'3.1 (3)'!G25,'3.1 (3)'!G29,'3.1 (3)'!G33,'3.1 (3)'!G37,'3.1 (3)'!G41,'3.1 (3)'!G45)</f>
        <v>98</v>
      </c>
      <c r="H13" s="82">
        <f>SUM(H17,H21,H25,H29,H33,H37,H41,H45,'3.1 (3)'!H13,'3.1 (3)'!H17,'3.1 (3)'!H21,'3.1 (3)'!H25,'3.1 (3)'!H29,'3.1 (3)'!H33,'3.1 (3)'!H37,'3.1 (3)'!H41,'3.1 (3)'!H45)</f>
        <v>285</v>
      </c>
      <c r="I13" s="82">
        <f>SUM(I17,I21,I25,I29,I33,I37,I41,I45,'3.1 (3)'!I13,'3.1 (3)'!I17,'3.1 (3)'!I21,'3.1 (3)'!I25,'3.1 (3)'!I29,'3.1 (3)'!I33,'3.1 (3)'!I37,'3.1 (3)'!I41,'3.1 (3)'!I45)</f>
        <v>125</v>
      </c>
      <c r="J13" s="82">
        <f>SUM(J17,J21,J25,J29,J33,J37,J41,J45,'3.1 (3)'!J13,'3.1 (3)'!J17,'3.1 (3)'!J21,'3.1 (3)'!J25,'3.1 (3)'!J29,'3.1 (3)'!J33,'3.1 (3)'!J37,'3.1 (3)'!J41,'3.1 (3)'!J45)</f>
        <v>157</v>
      </c>
      <c r="K13" s="85"/>
    </row>
    <row r="14" spans="1:11" s="86" customFormat="1" ht="15" customHeight="1">
      <c r="A14" s="80"/>
      <c r="B14" s="87"/>
      <c r="C14" s="87"/>
      <c r="D14" s="104">
        <v>2020</v>
      </c>
      <c r="E14" s="82">
        <f t="shared" si="0"/>
        <v>857</v>
      </c>
      <c r="F14" s="82">
        <f>SUM(F18,F22,F26,F30,F34,F38,F42,F46,'3.1 (3)'!F14,'3.1 (3)'!F18,'3.1 (3)'!F22,'3.1 (3)'!F26,'3.1 (3)'!F30,'3.1 (3)'!F34,'3.1 (3)'!F38,'3.1 (3)'!F42,'3.1 (3)'!F46)</f>
        <v>310</v>
      </c>
      <c r="G14" s="82">
        <f>SUM(G18,G22,G26,G30,G34,G38,G42,G46,'3.1 (3)'!G14,'3.1 (3)'!G18,'3.1 (3)'!G22,'3.1 (3)'!G26,'3.1 (3)'!G30,'3.1 (3)'!G34,'3.1 (3)'!G38,'3.1 (3)'!G42,'3.1 (3)'!G46)</f>
        <v>107</v>
      </c>
      <c r="H14" s="82">
        <f>SUM(H18,H22,H26,H30,H34,H38,H42,H46,'3.1 (3)'!H14,'3.1 (3)'!H18,'3.1 (3)'!H22,'3.1 (3)'!H26,'3.1 (3)'!H30,'3.1 (3)'!H34,'3.1 (3)'!H38,'3.1 (3)'!H42,'3.1 (3)'!H46)</f>
        <v>240</v>
      </c>
      <c r="I14" s="82">
        <f>SUM(I18,I22,I26,I30,I34,I38,I42,I46,'3.1 (3)'!I14,'3.1 (3)'!I18,'3.1 (3)'!I22,'3.1 (3)'!I26,'3.1 (3)'!I30,'3.1 (3)'!I34,'3.1 (3)'!I38,'3.1 (3)'!I42,'3.1 (3)'!I46)</f>
        <v>98</v>
      </c>
      <c r="J14" s="82">
        <f>SUM(J18,J22,J26,J30,J34,J38,J42,J46,'3.1 (3)'!J14,'3.1 (3)'!J18,'3.1 (3)'!J22,'3.1 (3)'!J26,'3.1 (3)'!J30,'3.1 (3)'!J34,'3.1 (3)'!J38,'3.1 (3)'!J42,'3.1 (3)'!J46)</f>
        <v>102</v>
      </c>
      <c r="K14" s="85"/>
    </row>
    <row r="15" spans="1:11" s="86" customFormat="1" ht="8.1" customHeight="1">
      <c r="A15" s="80"/>
      <c r="B15" s="87"/>
      <c r="C15" s="87"/>
      <c r="D15" s="118"/>
      <c r="E15" s="91"/>
      <c r="F15" s="91"/>
      <c r="G15" s="91"/>
      <c r="H15" s="91"/>
      <c r="I15" s="91"/>
      <c r="J15" s="91"/>
      <c r="K15" s="85"/>
    </row>
    <row r="16" spans="1:11" s="86" customFormat="1" ht="15" customHeight="1">
      <c r="A16" s="88"/>
      <c r="B16" s="89" t="s">
        <v>17</v>
      </c>
      <c r="C16" s="89"/>
      <c r="D16" s="118">
        <v>2018</v>
      </c>
      <c r="E16" s="91">
        <f>SUM(F16:J16)</f>
        <v>98</v>
      </c>
      <c r="F16" s="91">
        <v>33</v>
      </c>
      <c r="G16" s="91">
        <v>18</v>
      </c>
      <c r="H16" s="91">
        <v>30</v>
      </c>
      <c r="I16" s="91">
        <v>12</v>
      </c>
      <c r="J16" s="91">
        <v>5</v>
      </c>
      <c r="K16" s="85"/>
    </row>
    <row r="17" spans="1:11" s="86" customFormat="1" ht="15" customHeight="1">
      <c r="A17" s="88"/>
      <c r="B17" s="89"/>
      <c r="C17" s="89"/>
      <c r="D17" s="119">
        <v>2019</v>
      </c>
      <c r="E17" s="91">
        <f>SUM(F17:J17)</f>
        <v>78</v>
      </c>
      <c r="F17" s="90">
        <v>22</v>
      </c>
      <c r="G17" s="90">
        <v>9</v>
      </c>
      <c r="H17" s="90">
        <v>37</v>
      </c>
      <c r="I17" s="90">
        <v>9</v>
      </c>
      <c r="J17" s="91">
        <v>1</v>
      </c>
      <c r="K17" s="85"/>
    </row>
    <row r="18" spans="1:11" s="86" customFormat="1" ht="15" customHeight="1">
      <c r="A18" s="88"/>
      <c r="B18" s="92"/>
      <c r="C18" s="92"/>
      <c r="D18" s="119">
        <v>2020</v>
      </c>
      <c r="E18" s="91">
        <f>SUM(F18:J18)</f>
        <v>82</v>
      </c>
      <c r="F18" s="91">
        <v>23</v>
      </c>
      <c r="G18" s="91">
        <v>25</v>
      </c>
      <c r="H18" s="91">
        <v>22</v>
      </c>
      <c r="I18" s="94">
        <v>12</v>
      </c>
      <c r="J18" s="121" t="s">
        <v>25</v>
      </c>
      <c r="K18" s="85"/>
    </row>
    <row r="19" spans="1:11" s="86" customFormat="1" ht="8.1" customHeight="1">
      <c r="A19" s="88"/>
      <c r="B19" s="92"/>
      <c r="C19" s="92"/>
      <c r="D19" s="118"/>
      <c r="E19" s="91"/>
      <c r="F19" s="91"/>
      <c r="G19" s="91"/>
      <c r="H19" s="94"/>
      <c r="I19" s="91"/>
      <c r="J19" s="94"/>
      <c r="K19" s="85"/>
    </row>
    <row r="20" spans="1:11" s="86" customFormat="1" ht="15" customHeight="1">
      <c r="A20" s="88"/>
      <c r="B20" s="89" t="s">
        <v>16</v>
      </c>
      <c r="C20" s="89"/>
      <c r="D20" s="118">
        <v>2018</v>
      </c>
      <c r="E20" s="91">
        <f>SUM(F20:J20)</f>
        <v>42</v>
      </c>
      <c r="F20" s="91">
        <v>8</v>
      </c>
      <c r="G20" s="91">
        <v>11</v>
      </c>
      <c r="H20" s="91">
        <v>9</v>
      </c>
      <c r="I20" s="91">
        <v>7</v>
      </c>
      <c r="J20" s="91">
        <v>7</v>
      </c>
      <c r="K20" s="85"/>
    </row>
    <row r="21" spans="1:11" s="86" customFormat="1" ht="15" customHeight="1">
      <c r="A21" s="88"/>
      <c r="B21" s="89"/>
      <c r="C21" s="89"/>
      <c r="D21" s="119">
        <v>2019</v>
      </c>
      <c r="E21" s="91">
        <f>SUM(F21:J21)</f>
        <v>74</v>
      </c>
      <c r="F21" s="90">
        <v>14</v>
      </c>
      <c r="G21" s="90">
        <v>8</v>
      </c>
      <c r="H21" s="90">
        <v>45</v>
      </c>
      <c r="I21" s="90">
        <v>4</v>
      </c>
      <c r="J21" s="91">
        <v>3</v>
      </c>
      <c r="K21" s="85"/>
    </row>
    <row r="22" spans="1:11" s="86" customFormat="1" ht="15" customHeight="1">
      <c r="A22" s="88"/>
      <c r="B22" s="92"/>
      <c r="C22" s="92"/>
      <c r="D22" s="119">
        <v>2020</v>
      </c>
      <c r="E22" s="91">
        <f>SUM(F22:J22)</f>
        <v>45</v>
      </c>
      <c r="F22" s="91">
        <v>19</v>
      </c>
      <c r="G22" s="91">
        <v>6</v>
      </c>
      <c r="H22" s="91">
        <v>16</v>
      </c>
      <c r="I22" s="91">
        <v>3</v>
      </c>
      <c r="J22" s="94">
        <v>1</v>
      </c>
      <c r="K22" s="85"/>
    </row>
    <row r="23" spans="1:11" s="86" customFormat="1" ht="8.1" customHeight="1">
      <c r="A23" s="88"/>
      <c r="B23" s="92"/>
      <c r="C23" s="92"/>
      <c r="D23" s="118"/>
      <c r="E23" s="91"/>
      <c r="F23" s="91"/>
      <c r="G23" s="91"/>
      <c r="H23" s="91"/>
      <c r="I23" s="91"/>
      <c r="J23" s="94"/>
      <c r="K23" s="85"/>
    </row>
    <row r="24" spans="1:11" s="86" customFormat="1" ht="15" customHeight="1">
      <c r="A24" s="88"/>
      <c r="B24" s="89" t="s">
        <v>15</v>
      </c>
      <c r="C24" s="89"/>
      <c r="D24" s="118">
        <v>2018</v>
      </c>
      <c r="E24" s="91">
        <f>SUM(F24:J24)</f>
        <v>15</v>
      </c>
      <c r="F24" s="91">
        <v>5</v>
      </c>
      <c r="G24" s="91">
        <v>4</v>
      </c>
      <c r="H24" s="91">
        <v>4</v>
      </c>
      <c r="I24" s="91">
        <v>1</v>
      </c>
      <c r="J24" s="94">
        <v>1</v>
      </c>
      <c r="K24" s="85"/>
    </row>
    <row r="25" spans="1:11" s="86" customFormat="1" ht="15" customHeight="1">
      <c r="A25" s="88"/>
      <c r="B25" s="89"/>
      <c r="C25" s="89"/>
      <c r="D25" s="119">
        <v>2019</v>
      </c>
      <c r="E25" s="91">
        <f>SUM(F25:J25)</f>
        <v>26</v>
      </c>
      <c r="F25" s="90">
        <v>9</v>
      </c>
      <c r="G25" s="90">
        <v>6</v>
      </c>
      <c r="H25" s="90">
        <v>2</v>
      </c>
      <c r="I25" s="94">
        <v>9</v>
      </c>
      <c r="J25" s="94" t="s">
        <v>25</v>
      </c>
      <c r="K25" s="85"/>
    </row>
    <row r="26" spans="1:11" s="86" customFormat="1" ht="15" customHeight="1">
      <c r="A26" s="88"/>
      <c r="B26" s="92"/>
      <c r="C26" s="92"/>
      <c r="D26" s="119">
        <v>2020</v>
      </c>
      <c r="E26" s="91">
        <f>SUM(F26:J26)</f>
        <v>22</v>
      </c>
      <c r="F26" s="91">
        <v>9</v>
      </c>
      <c r="G26" s="91">
        <v>5</v>
      </c>
      <c r="H26" s="91">
        <v>4</v>
      </c>
      <c r="I26" s="91">
        <v>3</v>
      </c>
      <c r="J26" s="90">
        <v>1</v>
      </c>
      <c r="K26" s="85"/>
    </row>
    <row r="27" spans="1:11" s="86" customFormat="1" ht="8.1" customHeight="1">
      <c r="A27" s="88"/>
      <c r="B27" s="92"/>
      <c r="C27" s="92"/>
      <c r="D27" s="118"/>
      <c r="E27" s="91"/>
      <c r="F27" s="91"/>
      <c r="G27" s="91"/>
      <c r="H27" s="91"/>
      <c r="I27" s="91"/>
      <c r="J27" s="94"/>
      <c r="K27" s="85"/>
    </row>
    <row r="28" spans="1:11" s="86" customFormat="1" ht="15" customHeight="1">
      <c r="A28" s="88"/>
      <c r="B28" s="89" t="s">
        <v>14</v>
      </c>
      <c r="C28" s="89"/>
      <c r="D28" s="118">
        <v>2018</v>
      </c>
      <c r="E28" s="91">
        <f>SUM(F28:J28)</f>
        <v>22</v>
      </c>
      <c r="F28" s="91">
        <v>4</v>
      </c>
      <c r="G28" s="94" t="s">
        <v>25</v>
      </c>
      <c r="H28" s="91">
        <v>17</v>
      </c>
      <c r="I28" s="91">
        <v>1</v>
      </c>
      <c r="J28" s="94" t="s">
        <v>25</v>
      </c>
      <c r="K28" s="85"/>
    </row>
    <row r="29" spans="1:11" s="86" customFormat="1" ht="15" customHeight="1">
      <c r="A29" s="88"/>
      <c r="B29" s="89"/>
      <c r="C29" s="89"/>
      <c r="D29" s="119">
        <v>2019</v>
      </c>
      <c r="E29" s="91">
        <f>SUM(F29:J29)</f>
        <v>36</v>
      </c>
      <c r="F29" s="90">
        <v>8</v>
      </c>
      <c r="G29" s="90">
        <v>2</v>
      </c>
      <c r="H29" s="90">
        <v>26</v>
      </c>
      <c r="I29" s="94" t="s">
        <v>25</v>
      </c>
      <c r="J29" s="94" t="s">
        <v>25</v>
      </c>
      <c r="K29" s="85"/>
    </row>
    <row r="30" spans="1:11" s="86" customFormat="1" ht="15" customHeight="1">
      <c r="A30" s="88"/>
      <c r="B30" s="92"/>
      <c r="C30" s="92"/>
      <c r="D30" s="119">
        <v>2020</v>
      </c>
      <c r="E30" s="91">
        <f>SUM(F30:J30)</f>
        <v>18</v>
      </c>
      <c r="F30" s="91">
        <v>6</v>
      </c>
      <c r="G30" s="91">
        <v>1</v>
      </c>
      <c r="H30" s="91">
        <v>7</v>
      </c>
      <c r="I30" s="91">
        <v>4</v>
      </c>
      <c r="J30" s="121" t="s">
        <v>25</v>
      </c>
    </row>
    <row r="31" spans="1:11" s="86" customFormat="1" ht="8.1" customHeight="1">
      <c r="A31" s="88"/>
      <c r="B31" s="92"/>
      <c r="C31" s="92"/>
      <c r="D31" s="118"/>
      <c r="E31" s="91"/>
      <c r="F31" s="91"/>
      <c r="G31" s="91"/>
      <c r="H31" s="91"/>
      <c r="I31" s="91"/>
      <c r="J31" s="94"/>
      <c r="K31" s="85"/>
    </row>
    <row r="32" spans="1:11" s="86" customFormat="1" ht="15" customHeight="1">
      <c r="A32" s="88"/>
      <c r="B32" s="89" t="s">
        <v>13</v>
      </c>
      <c r="C32" s="89"/>
      <c r="D32" s="118">
        <v>2018</v>
      </c>
      <c r="E32" s="91">
        <f>SUM(F32:J32)</f>
        <v>25</v>
      </c>
      <c r="F32" s="91">
        <v>13</v>
      </c>
      <c r="G32" s="91">
        <v>5</v>
      </c>
      <c r="H32" s="91">
        <v>5</v>
      </c>
      <c r="I32" s="91">
        <v>1</v>
      </c>
      <c r="J32" s="94">
        <v>1</v>
      </c>
      <c r="K32" s="85"/>
    </row>
    <row r="33" spans="1:11" s="86" customFormat="1" ht="15" customHeight="1">
      <c r="A33" s="88"/>
      <c r="B33" s="89"/>
      <c r="C33" s="89"/>
      <c r="D33" s="119">
        <v>2019</v>
      </c>
      <c r="E33" s="91">
        <f>SUM(F33:J33)</f>
        <v>32</v>
      </c>
      <c r="F33" s="90">
        <v>13</v>
      </c>
      <c r="G33" s="90">
        <v>5</v>
      </c>
      <c r="H33" s="90">
        <v>8</v>
      </c>
      <c r="I33" s="90">
        <v>6</v>
      </c>
      <c r="J33" s="94" t="s">
        <v>25</v>
      </c>
      <c r="K33" s="85"/>
    </row>
    <row r="34" spans="1:11" s="86" customFormat="1" ht="15" customHeight="1">
      <c r="A34" s="88"/>
      <c r="B34" s="92"/>
      <c r="C34" s="92"/>
      <c r="D34" s="119">
        <v>2020</v>
      </c>
      <c r="E34" s="91">
        <f>SUM(F34:J34)</f>
        <v>16</v>
      </c>
      <c r="F34" s="91">
        <v>4</v>
      </c>
      <c r="G34" s="91">
        <v>5</v>
      </c>
      <c r="H34" s="91">
        <v>5</v>
      </c>
      <c r="I34" s="91">
        <v>2</v>
      </c>
      <c r="J34" s="121" t="s">
        <v>25</v>
      </c>
      <c r="K34" s="85"/>
    </row>
    <row r="35" spans="1:11" s="86" customFormat="1" ht="8.1" customHeight="1">
      <c r="A35" s="88"/>
      <c r="B35" s="92"/>
      <c r="C35" s="92"/>
      <c r="D35" s="118"/>
      <c r="E35" s="91"/>
      <c r="F35" s="91"/>
      <c r="G35" s="91"/>
      <c r="H35" s="91"/>
      <c r="I35" s="94"/>
      <c r="J35" s="94"/>
      <c r="K35" s="85"/>
    </row>
    <row r="36" spans="1:11" s="86" customFormat="1" ht="15" customHeight="1">
      <c r="A36" s="88"/>
      <c r="B36" s="89" t="s">
        <v>12</v>
      </c>
      <c r="C36" s="89"/>
      <c r="D36" s="118">
        <v>2018</v>
      </c>
      <c r="E36" s="91">
        <f>SUM(F36:J36)</f>
        <v>34</v>
      </c>
      <c r="F36" s="91">
        <v>9</v>
      </c>
      <c r="G36" s="91">
        <v>2</v>
      </c>
      <c r="H36" s="91">
        <v>10</v>
      </c>
      <c r="I36" s="91">
        <v>11</v>
      </c>
      <c r="J36" s="94">
        <v>2</v>
      </c>
      <c r="K36" s="85"/>
    </row>
    <row r="37" spans="1:11" ht="15" customHeight="1">
      <c r="A37" s="88"/>
      <c r="B37" s="89"/>
      <c r="C37" s="89"/>
      <c r="D37" s="119">
        <v>2019</v>
      </c>
      <c r="E37" s="91">
        <f>SUM(F37:J37)</f>
        <v>68</v>
      </c>
      <c r="F37" s="90">
        <v>42</v>
      </c>
      <c r="G37" s="90">
        <v>8</v>
      </c>
      <c r="H37" s="90">
        <v>2</v>
      </c>
      <c r="I37" s="90">
        <v>16</v>
      </c>
      <c r="J37" s="94" t="s">
        <v>25</v>
      </c>
    </row>
    <row r="38" spans="1:11" ht="15" customHeight="1">
      <c r="A38" s="88"/>
      <c r="B38" s="92"/>
      <c r="C38" s="92"/>
      <c r="D38" s="119">
        <v>2020</v>
      </c>
      <c r="E38" s="91">
        <f>SUM(F38:J38)</f>
        <v>73</v>
      </c>
      <c r="F38" s="91">
        <v>48</v>
      </c>
      <c r="G38" s="91">
        <v>6</v>
      </c>
      <c r="H38" s="91">
        <v>6</v>
      </c>
      <c r="I38" s="91">
        <v>6</v>
      </c>
      <c r="J38" s="90">
        <v>7</v>
      </c>
    </row>
    <row r="39" spans="1:11" ht="8.1" customHeight="1">
      <c r="A39" s="88"/>
      <c r="B39" s="92"/>
      <c r="C39" s="92"/>
      <c r="D39" s="118"/>
      <c r="E39" s="91"/>
      <c r="F39" s="91"/>
      <c r="G39" s="91"/>
      <c r="H39" s="91"/>
      <c r="I39" s="91"/>
      <c r="J39" s="91"/>
    </row>
    <row r="40" spans="1:11" ht="15" customHeight="1">
      <c r="A40" s="88"/>
      <c r="B40" s="89" t="s">
        <v>11</v>
      </c>
      <c r="C40" s="89"/>
      <c r="D40" s="118">
        <v>2018</v>
      </c>
      <c r="E40" s="91">
        <f>SUM(F40:J40)</f>
        <v>51</v>
      </c>
      <c r="F40" s="91">
        <v>9</v>
      </c>
      <c r="G40" s="91">
        <v>8</v>
      </c>
      <c r="H40" s="91">
        <v>20</v>
      </c>
      <c r="I40" s="91">
        <v>9</v>
      </c>
      <c r="J40" s="91">
        <v>5</v>
      </c>
    </row>
    <row r="41" spans="1:11" ht="15" customHeight="1">
      <c r="A41" s="88"/>
      <c r="B41" s="89"/>
      <c r="C41" s="89"/>
      <c r="D41" s="119">
        <v>2019</v>
      </c>
      <c r="E41" s="91">
        <f>SUM(F41:J41)</f>
        <v>49</v>
      </c>
      <c r="F41" s="90">
        <v>22</v>
      </c>
      <c r="G41" s="90">
        <v>2</v>
      </c>
      <c r="H41" s="90">
        <v>13</v>
      </c>
      <c r="I41" s="90">
        <v>11</v>
      </c>
      <c r="J41" s="91">
        <v>1</v>
      </c>
    </row>
    <row r="42" spans="1:11" ht="15" customHeight="1">
      <c r="A42" s="88"/>
      <c r="B42" s="92"/>
      <c r="C42" s="92"/>
      <c r="D42" s="119">
        <v>2020</v>
      </c>
      <c r="E42" s="91">
        <f>SUM(F42:J42)</f>
        <v>58</v>
      </c>
      <c r="F42" s="91">
        <v>8</v>
      </c>
      <c r="G42" s="91">
        <v>6</v>
      </c>
      <c r="H42" s="91">
        <v>34</v>
      </c>
      <c r="I42" s="91">
        <v>4</v>
      </c>
      <c r="J42" s="90">
        <v>6</v>
      </c>
    </row>
    <row r="43" spans="1:11" ht="8.1" customHeight="1">
      <c r="A43" s="88"/>
      <c r="B43" s="92"/>
      <c r="C43" s="92"/>
      <c r="D43" s="118"/>
      <c r="E43" s="91"/>
      <c r="F43" s="91"/>
      <c r="G43" s="94"/>
      <c r="H43" s="91"/>
      <c r="I43" s="91"/>
      <c r="J43" s="94"/>
    </row>
    <row r="44" spans="1:11" ht="15" customHeight="1">
      <c r="A44" s="88"/>
      <c r="B44" s="89" t="s">
        <v>10</v>
      </c>
      <c r="C44" s="89"/>
      <c r="D44" s="118">
        <v>2018</v>
      </c>
      <c r="E44" s="91">
        <f>SUM(F44:J44)</f>
        <v>12</v>
      </c>
      <c r="F44" s="91">
        <v>4</v>
      </c>
      <c r="G44" s="91">
        <v>1</v>
      </c>
      <c r="H44" s="91">
        <v>2</v>
      </c>
      <c r="I44" s="91">
        <v>2</v>
      </c>
      <c r="J44" s="94">
        <v>3</v>
      </c>
    </row>
    <row r="45" spans="1:11" ht="15" customHeight="1">
      <c r="A45" s="88"/>
      <c r="B45" s="89"/>
      <c r="C45" s="89"/>
      <c r="D45" s="119">
        <v>2019</v>
      </c>
      <c r="E45" s="91">
        <f>SUM(F45:J45)</f>
        <v>17</v>
      </c>
      <c r="F45" s="62">
        <v>2</v>
      </c>
      <c r="G45" s="62">
        <v>1</v>
      </c>
      <c r="H45" s="62">
        <v>8</v>
      </c>
      <c r="I45" s="62">
        <v>6</v>
      </c>
      <c r="J45" s="94" t="s">
        <v>25</v>
      </c>
    </row>
    <row r="46" spans="1:11" ht="15" customHeight="1">
      <c r="A46" s="88"/>
      <c r="B46" s="92"/>
      <c r="C46" s="92"/>
      <c r="D46" s="119">
        <v>2020</v>
      </c>
      <c r="E46" s="91">
        <f>SUM(F46:J46)</f>
        <v>16</v>
      </c>
      <c r="F46" s="62">
        <v>5</v>
      </c>
      <c r="G46" s="62">
        <v>1</v>
      </c>
      <c r="H46" s="62">
        <v>7</v>
      </c>
      <c r="I46" s="62">
        <v>2</v>
      </c>
      <c r="J46" s="62">
        <v>1</v>
      </c>
    </row>
    <row r="47" spans="1:11" ht="8.1" customHeight="1" thickBot="1">
      <c r="A47" s="96"/>
      <c r="B47" s="97"/>
      <c r="C47" s="97"/>
      <c r="D47" s="105"/>
      <c r="E47" s="98"/>
      <c r="F47" s="98"/>
      <c r="G47" s="99"/>
      <c r="H47" s="98"/>
      <c r="I47" s="98"/>
      <c r="J47" s="98"/>
      <c r="K47" s="112"/>
    </row>
    <row r="48" spans="1:11">
      <c r="H48" s="100"/>
      <c r="I48" s="100"/>
      <c r="K48" s="43" t="s">
        <v>83</v>
      </c>
    </row>
    <row r="49" spans="4:11">
      <c r="H49" s="100"/>
      <c r="I49" s="100"/>
      <c r="K49" s="44" t="s">
        <v>0</v>
      </c>
    </row>
    <row r="51" spans="4:11">
      <c r="D51" s="101"/>
      <c r="E51" s="101"/>
      <c r="F51" s="101"/>
      <c r="G51" s="101"/>
      <c r="H51" s="101"/>
      <c r="I51" s="101"/>
    </row>
    <row r="53" spans="4:11">
      <c r="D53" s="102"/>
      <c r="E53" s="63"/>
      <c r="F53" s="61"/>
      <c r="G53" s="61"/>
      <c r="H53" s="61"/>
      <c r="I53" s="61"/>
      <c r="J53" s="61"/>
      <c r="K53" s="61"/>
    </row>
    <row r="54" spans="4:11">
      <c r="E54" s="63"/>
      <c r="F54" s="61"/>
      <c r="G54" s="61"/>
      <c r="H54" s="61"/>
      <c r="I54" s="61"/>
      <c r="J54" s="61"/>
      <c r="K54" s="61"/>
    </row>
    <row r="55" spans="4:11">
      <c r="E55" s="63"/>
      <c r="F55" s="61"/>
      <c r="G55" s="61"/>
      <c r="H55" s="61"/>
      <c r="I55" s="61"/>
      <c r="J55" s="61"/>
      <c r="K55" s="61"/>
    </row>
    <row r="56" spans="4:11">
      <c r="E56" s="63"/>
      <c r="F56" s="61"/>
      <c r="G56" s="61"/>
      <c r="H56" s="61"/>
      <c r="I56" s="61"/>
      <c r="J56" s="61"/>
      <c r="K56" s="61"/>
    </row>
    <row r="57" spans="4:11">
      <c r="E57" s="63"/>
      <c r="F57" s="61"/>
      <c r="G57" s="61"/>
      <c r="H57" s="61"/>
      <c r="I57" s="61"/>
      <c r="J57" s="61"/>
      <c r="K57" s="61"/>
    </row>
    <row r="58" spans="4:11">
      <c r="E58" s="63"/>
      <c r="F58" s="61"/>
      <c r="G58" s="61"/>
      <c r="H58" s="61"/>
      <c r="I58" s="61"/>
      <c r="J58" s="61"/>
      <c r="K58" s="61"/>
    </row>
  </sheetData>
  <sortState ref="A6:I59">
    <sortCondition ref="A6:A59"/>
  </sortState>
  <printOptions horizontalCentered="1"/>
  <pageMargins left="0.39370078740157483" right="0.39370078740157483" top="0.59055118110236227" bottom="0.59055118110236227" header="0.31496062992125984" footer="0.31496062992125984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view="pageBreakPreview" topLeftCell="A19" zoomScaleNormal="100" zoomScaleSheetLayoutView="100" workbookViewId="0">
      <selection activeCell="B21" sqref="B21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8" width="14.6640625" style="62" customWidth="1"/>
    <col min="9" max="9" width="17.5" style="62" customWidth="1"/>
    <col min="10" max="10" width="16.1640625" style="62" customWidth="1"/>
    <col min="11" max="11" width="1.83203125" style="63" customWidth="1"/>
    <col min="12" max="16384" width="9.33203125" style="61"/>
  </cols>
  <sheetData>
    <row r="1" spans="1:11" ht="9.9499999999999993" customHeight="1"/>
    <row r="2" spans="1:11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11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11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11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11" ht="17.100000000000001" customHeight="1">
      <c r="A6" s="70"/>
      <c r="B6" s="71" t="s">
        <v>54</v>
      </c>
      <c r="C6" s="71" t="s">
        <v>96</v>
      </c>
      <c r="D6" s="72"/>
      <c r="E6" s="73"/>
      <c r="F6" s="73"/>
      <c r="G6" s="73"/>
      <c r="H6" s="73"/>
      <c r="I6" s="73"/>
      <c r="J6" s="73"/>
    </row>
    <row r="7" spans="1:11" s="79" customFormat="1" ht="17.100000000000001" customHeight="1">
      <c r="A7" s="113"/>
      <c r="B7" s="114" t="s">
        <v>55</v>
      </c>
      <c r="C7" s="114" t="s">
        <v>97</v>
      </c>
      <c r="D7" s="115"/>
      <c r="E7" s="116"/>
      <c r="F7" s="116"/>
      <c r="G7" s="116"/>
      <c r="H7" s="116"/>
      <c r="I7" s="116"/>
      <c r="J7" s="116"/>
      <c r="K7" s="78"/>
    </row>
    <row r="8" spans="1:11" ht="8.1" customHeight="1" thickBot="1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11" ht="10.5" customHeight="1" thickTop="1">
      <c r="A9" s="262"/>
      <c r="B9" s="262"/>
      <c r="C9" s="262"/>
      <c r="D9" s="262"/>
      <c r="E9" s="263"/>
      <c r="F9" s="263"/>
      <c r="G9" s="263"/>
      <c r="H9" s="263"/>
      <c r="I9" s="263"/>
      <c r="J9" s="263"/>
      <c r="K9" s="264"/>
    </row>
    <row r="10" spans="1:11" s="79" customFormat="1" ht="54" customHeight="1">
      <c r="A10" s="265"/>
      <c r="B10" s="266" t="s">
        <v>85</v>
      </c>
      <c r="C10" s="266"/>
      <c r="D10" s="267" t="s">
        <v>41</v>
      </c>
      <c r="E10" s="268" t="s">
        <v>42</v>
      </c>
      <c r="F10" s="268" t="s">
        <v>44</v>
      </c>
      <c r="G10" s="268" t="s">
        <v>45</v>
      </c>
      <c r="H10" s="268" t="s">
        <v>46</v>
      </c>
      <c r="I10" s="268" t="s">
        <v>43</v>
      </c>
      <c r="J10" s="268" t="s">
        <v>47</v>
      </c>
      <c r="K10" s="269"/>
    </row>
    <row r="11" spans="1:11" s="79" customFormat="1" ht="8.1" customHeight="1">
      <c r="A11" s="106"/>
      <c r="B11" s="107"/>
      <c r="C11" s="107"/>
      <c r="D11" s="108"/>
      <c r="E11" s="109"/>
      <c r="F11" s="109"/>
      <c r="G11" s="109"/>
      <c r="H11" s="109"/>
      <c r="I11" s="109"/>
      <c r="J11" s="109"/>
      <c r="K11" s="110"/>
    </row>
    <row r="12" spans="1:11" ht="15" customHeight="1">
      <c r="A12" s="88"/>
      <c r="B12" s="89" t="s">
        <v>9</v>
      </c>
      <c r="C12" s="89"/>
      <c r="D12" s="118">
        <v>2018</v>
      </c>
      <c r="E12" s="93">
        <f>SUM(F12:J12)</f>
        <v>61</v>
      </c>
      <c r="F12" s="93">
        <v>41</v>
      </c>
      <c r="G12" s="121" t="s">
        <v>25</v>
      </c>
      <c r="H12" s="93">
        <v>4</v>
      </c>
      <c r="I12" s="93">
        <v>16</v>
      </c>
      <c r="J12" s="120" t="s">
        <v>25</v>
      </c>
    </row>
    <row r="13" spans="1:11" ht="15" customHeight="1">
      <c r="A13" s="88"/>
      <c r="B13" s="89"/>
      <c r="C13" s="89"/>
      <c r="D13" s="119">
        <v>2019</v>
      </c>
      <c r="E13" s="90">
        <f>SUM(F13:J13)</f>
        <v>216</v>
      </c>
      <c r="F13" s="90">
        <v>78</v>
      </c>
      <c r="G13" s="90">
        <v>106</v>
      </c>
      <c r="H13" s="90">
        <v>11</v>
      </c>
      <c r="I13" s="90">
        <v>12</v>
      </c>
      <c r="J13" s="90">
        <v>9</v>
      </c>
    </row>
    <row r="14" spans="1:11" ht="15" customHeight="1">
      <c r="A14" s="88"/>
      <c r="B14" s="92"/>
      <c r="C14" s="92"/>
      <c r="D14" s="119">
        <v>2020</v>
      </c>
      <c r="E14" s="93">
        <f>SUM(F14:J14)</f>
        <v>26</v>
      </c>
      <c r="F14" s="91">
        <v>19</v>
      </c>
      <c r="G14" s="90">
        <v>3</v>
      </c>
      <c r="H14" s="91">
        <v>2</v>
      </c>
      <c r="I14" s="91">
        <v>2</v>
      </c>
      <c r="J14" s="94" t="s">
        <v>25</v>
      </c>
    </row>
    <row r="15" spans="1:11" ht="8.1" customHeight="1">
      <c r="A15" s="88"/>
      <c r="B15" s="92"/>
      <c r="C15" s="92"/>
      <c r="D15" s="118"/>
      <c r="E15" s="93"/>
      <c r="F15" s="93"/>
      <c r="G15" s="90"/>
      <c r="H15" s="93"/>
      <c r="I15" s="93"/>
      <c r="J15" s="93"/>
    </row>
    <row r="16" spans="1:11" ht="15" customHeight="1">
      <c r="A16" s="88"/>
      <c r="B16" s="89" t="s">
        <v>8</v>
      </c>
      <c r="C16" s="89"/>
      <c r="D16" s="118">
        <v>2018</v>
      </c>
      <c r="E16" s="93">
        <f>SUM(F16:J16)</f>
        <v>124</v>
      </c>
      <c r="F16" s="93">
        <v>37</v>
      </c>
      <c r="G16" s="90">
        <v>13</v>
      </c>
      <c r="H16" s="93">
        <v>71</v>
      </c>
      <c r="I16" s="93">
        <v>2</v>
      </c>
      <c r="J16" s="93">
        <v>1</v>
      </c>
    </row>
    <row r="17" spans="1:11" ht="15" customHeight="1">
      <c r="A17" s="88"/>
      <c r="B17" s="89"/>
      <c r="C17" s="89"/>
      <c r="D17" s="119">
        <v>2019</v>
      </c>
      <c r="E17" s="90">
        <f>SUM(F17:J17)</f>
        <v>67</v>
      </c>
      <c r="F17" s="90">
        <v>9</v>
      </c>
      <c r="G17" s="90">
        <v>9</v>
      </c>
      <c r="H17" s="90">
        <v>39</v>
      </c>
      <c r="I17" s="90">
        <v>5</v>
      </c>
      <c r="J17" s="90">
        <v>5</v>
      </c>
    </row>
    <row r="18" spans="1:11" ht="15" customHeight="1">
      <c r="A18" s="88"/>
      <c r="B18" s="92"/>
      <c r="C18" s="92"/>
      <c r="D18" s="119">
        <v>2020</v>
      </c>
      <c r="E18" s="93">
        <f>SUM(F18:J18)</f>
        <v>69</v>
      </c>
      <c r="F18" s="91">
        <v>18</v>
      </c>
      <c r="G18" s="90">
        <v>8</v>
      </c>
      <c r="H18" s="91">
        <v>6</v>
      </c>
      <c r="I18" s="91">
        <v>5</v>
      </c>
      <c r="J18" s="91">
        <v>32</v>
      </c>
    </row>
    <row r="19" spans="1:11" ht="8.1" customHeight="1">
      <c r="A19" s="88"/>
      <c r="B19" s="92"/>
      <c r="C19" s="92"/>
      <c r="D19" s="118"/>
      <c r="E19" s="93"/>
      <c r="F19" s="93"/>
      <c r="G19" s="90"/>
      <c r="H19" s="93"/>
      <c r="I19" s="93"/>
      <c r="J19" s="120"/>
    </row>
    <row r="20" spans="1:11" ht="15" customHeight="1">
      <c r="A20" s="88"/>
      <c r="B20" s="89" t="s">
        <v>7</v>
      </c>
      <c r="C20" s="89"/>
      <c r="D20" s="118">
        <v>2018</v>
      </c>
      <c r="E20" s="93">
        <f>SUM(F20:J20)</f>
        <v>67</v>
      </c>
      <c r="F20" s="93">
        <v>18</v>
      </c>
      <c r="G20" s="90">
        <v>21</v>
      </c>
      <c r="H20" s="93">
        <v>21</v>
      </c>
      <c r="I20" s="93">
        <v>3</v>
      </c>
      <c r="J20" s="93">
        <v>4</v>
      </c>
    </row>
    <row r="21" spans="1:11" ht="15" customHeight="1">
      <c r="A21" s="88"/>
      <c r="B21" s="89"/>
      <c r="C21" s="89"/>
      <c r="D21" s="119">
        <v>2019</v>
      </c>
      <c r="E21" s="90">
        <f>SUM(F21:J21)</f>
        <v>58</v>
      </c>
      <c r="F21" s="90">
        <v>21</v>
      </c>
      <c r="G21" s="90">
        <v>24</v>
      </c>
      <c r="H21" s="90">
        <v>11</v>
      </c>
      <c r="I21" s="121" t="s">
        <v>25</v>
      </c>
      <c r="J21" s="90">
        <v>2</v>
      </c>
    </row>
    <row r="22" spans="1:11" ht="15" customHeight="1">
      <c r="A22" s="88"/>
      <c r="B22" s="92"/>
      <c r="C22" s="92"/>
      <c r="D22" s="119">
        <v>2020</v>
      </c>
      <c r="E22" s="93">
        <f>SUM(F22:J22)</f>
        <v>68</v>
      </c>
      <c r="F22" s="91">
        <v>20</v>
      </c>
      <c r="G22" s="90">
        <v>34</v>
      </c>
      <c r="H22" s="91">
        <v>2</v>
      </c>
      <c r="I22" s="91">
        <v>12</v>
      </c>
      <c r="J22" s="94" t="s">
        <v>25</v>
      </c>
    </row>
    <row r="23" spans="1:11" ht="8.1" customHeight="1">
      <c r="A23" s="88"/>
      <c r="B23" s="92"/>
      <c r="C23" s="92"/>
      <c r="D23" s="118"/>
      <c r="E23" s="93"/>
      <c r="F23" s="93"/>
      <c r="G23" s="90"/>
      <c r="H23" s="93"/>
      <c r="I23" s="93"/>
      <c r="J23" s="93"/>
    </row>
    <row r="24" spans="1:11" ht="15" customHeight="1">
      <c r="A24" s="88"/>
      <c r="B24" s="89" t="s">
        <v>6</v>
      </c>
      <c r="C24" s="89"/>
      <c r="D24" s="118">
        <v>2018</v>
      </c>
      <c r="E24" s="93">
        <f>SUM(F24:J24)</f>
        <v>66</v>
      </c>
      <c r="F24" s="93">
        <v>38</v>
      </c>
      <c r="G24" s="90">
        <v>6</v>
      </c>
      <c r="H24" s="93">
        <v>12</v>
      </c>
      <c r="I24" s="93">
        <v>10</v>
      </c>
      <c r="J24" s="120" t="s">
        <v>25</v>
      </c>
    </row>
    <row r="25" spans="1:11" ht="15" customHeight="1">
      <c r="A25" s="88"/>
      <c r="B25" s="89"/>
      <c r="C25" s="89"/>
      <c r="D25" s="119">
        <v>2019</v>
      </c>
      <c r="E25" s="90">
        <f>SUM(F25:J25)</f>
        <v>59</v>
      </c>
      <c r="F25" s="90">
        <v>38</v>
      </c>
      <c r="G25" s="90">
        <v>7</v>
      </c>
      <c r="H25" s="90">
        <v>5</v>
      </c>
      <c r="I25" s="94">
        <v>9</v>
      </c>
      <c r="J25" s="94" t="s">
        <v>25</v>
      </c>
    </row>
    <row r="26" spans="1:11" ht="15" customHeight="1">
      <c r="A26" s="88"/>
      <c r="B26" s="92"/>
      <c r="C26" s="92"/>
      <c r="D26" s="119">
        <v>2020</v>
      </c>
      <c r="E26" s="93">
        <f>SUM(F26:J26)</f>
        <v>54</v>
      </c>
      <c r="F26" s="91">
        <v>41</v>
      </c>
      <c r="G26" s="90">
        <v>4</v>
      </c>
      <c r="H26" s="91">
        <v>3</v>
      </c>
      <c r="I26" s="94">
        <v>6</v>
      </c>
      <c r="J26" s="94" t="s">
        <v>25</v>
      </c>
    </row>
    <row r="27" spans="1:11" ht="8.1" customHeight="1">
      <c r="A27" s="88"/>
      <c r="B27" s="92"/>
      <c r="C27" s="92"/>
      <c r="D27" s="118"/>
      <c r="E27" s="93"/>
      <c r="F27" s="93"/>
      <c r="G27" s="90"/>
      <c r="H27" s="93"/>
      <c r="I27" s="93"/>
      <c r="J27" s="93"/>
    </row>
    <row r="28" spans="1:11" ht="15" customHeight="1">
      <c r="A28" s="88"/>
      <c r="B28" s="89" t="s">
        <v>5</v>
      </c>
      <c r="C28" s="89"/>
      <c r="D28" s="118">
        <v>2018</v>
      </c>
      <c r="E28" s="93">
        <f>SUM(F28:J28)</f>
        <v>44</v>
      </c>
      <c r="F28" s="93">
        <v>27</v>
      </c>
      <c r="G28" s="90">
        <v>6</v>
      </c>
      <c r="H28" s="93">
        <v>5</v>
      </c>
      <c r="I28" s="93">
        <v>3</v>
      </c>
      <c r="J28" s="93">
        <v>3</v>
      </c>
    </row>
    <row r="29" spans="1:11" ht="15" customHeight="1">
      <c r="A29" s="88"/>
      <c r="B29" s="89"/>
      <c r="C29" s="89"/>
      <c r="D29" s="119">
        <v>2019</v>
      </c>
      <c r="E29" s="90">
        <f>SUM(F29:J29)</f>
        <v>25</v>
      </c>
      <c r="F29" s="90">
        <v>4</v>
      </c>
      <c r="G29" s="121" t="s">
        <v>25</v>
      </c>
      <c r="H29" s="90">
        <v>8</v>
      </c>
      <c r="I29" s="90">
        <v>11</v>
      </c>
      <c r="J29" s="90">
        <v>2</v>
      </c>
      <c r="K29" s="61"/>
    </row>
    <row r="30" spans="1:11" ht="15" customHeight="1">
      <c r="A30" s="88"/>
      <c r="B30" s="92"/>
      <c r="C30" s="92"/>
      <c r="D30" s="119">
        <v>2020</v>
      </c>
      <c r="E30" s="93">
        <f>SUM(F30:J30)</f>
        <v>55</v>
      </c>
      <c r="F30" s="91">
        <v>10</v>
      </c>
      <c r="G30" s="90">
        <v>2</v>
      </c>
      <c r="H30" s="91">
        <v>39</v>
      </c>
      <c r="I30" s="91">
        <v>2</v>
      </c>
      <c r="J30" s="91">
        <v>2</v>
      </c>
    </row>
    <row r="31" spans="1:11" ht="8.1" customHeight="1">
      <c r="A31" s="88"/>
      <c r="B31" s="92"/>
      <c r="C31" s="92"/>
      <c r="D31" s="118"/>
      <c r="E31" s="93"/>
      <c r="F31" s="93"/>
      <c r="G31" s="90"/>
      <c r="H31" s="93"/>
      <c r="I31" s="120"/>
      <c r="J31" s="93"/>
    </row>
    <row r="32" spans="1:11" ht="15" customHeight="1">
      <c r="A32" s="88"/>
      <c r="B32" s="89" t="s">
        <v>4</v>
      </c>
      <c r="C32" s="89"/>
      <c r="D32" s="118">
        <v>2018</v>
      </c>
      <c r="E32" s="93">
        <f>SUM(F32:J32)</f>
        <v>35</v>
      </c>
      <c r="F32" s="93">
        <v>11</v>
      </c>
      <c r="G32" s="90">
        <v>8</v>
      </c>
      <c r="H32" s="93">
        <v>16</v>
      </c>
      <c r="I32" s="120" t="s">
        <v>25</v>
      </c>
      <c r="J32" s="120" t="s">
        <v>25</v>
      </c>
    </row>
    <row r="33" spans="1:11" ht="15" customHeight="1">
      <c r="A33" s="88"/>
      <c r="B33" s="89"/>
      <c r="C33" s="89"/>
      <c r="D33" s="119">
        <v>2019</v>
      </c>
      <c r="E33" s="90">
        <f>SUM(F33:J33)</f>
        <v>33</v>
      </c>
      <c r="F33" s="90">
        <v>18</v>
      </c>
      <c r="G33" s="90">
        <v>8</v>
      </c>
      <c r="H33" s="90">
        <v>6</v>
      </c>
      <c r="I33" s="94">
        <v>1</v>
      </c>
      <c r="J33" s="94" t="s">
        <v>25</v>
      </c>
    </row>
    <row r="34" spans="1:11" ht="15" customHeight="1">
      <c r="A34" s="88"/>
      <c r="B34" s="92"/>
      <c r="C34" s="92"/>
      <c r="D34" s="119">
        <v>2020</v>
      </c>
      <c r="E34" s="93">
        <f>SUM(F34:J34)</f>
        <v>43</v>
      </c>
      <c r="F34" s="94">
        <v>17</v>
      </c>
      <c r="G34" s="90">
        <v>9</v>
      </c>
      <c r="H34" s="94">
        <v>16</v>
      </c>
      <c r="I34" s="94">
        <v>1</v>
      </c>
      <c r="J34" s="94" t="s">
        <v>25</v>
      </c>
    </row>
    <row r="35" spans="1:11" ht="8.1" customHeight="1">
      <c r="A35" s="88"/>
      <c r="B35" s="92"/>
      <c r="C35" s="92"/>
      <c r="D35" s="118"/>
      <c r="E35" s="93"/>
      <c r="F35" s="93"/>
      <c r="G35" s="90"/>
      <c r="H35" s="120"/>
      <c r="I35" s="94"/>
      <c r="J35" s="94"/>
    </row>
    <row r="36" spans="1:11" ht="15" customHeight="1">
      <c r="A36" s="88"/>
      <c r="B36" s="89" t="s">
        <v>3</v>
      </c>
      <c r="C36" s="89"/>
      <c r="D36" s="118">
        <v>2018</v>
      </c>
      <c r="E36" s="93">
        <f>SUM(F36:J36)</f>
        <v>4</v>
      </c>
      <c r="F36" s="93">
        <v>4</v>
      </c>
      <c r="G36" s="120" t="s">
        <v>25</v>
      </c>
      <c r="H36" s="120" t="s">
        <v>25</v>
      </c>
      <c r="I36" s="120" t="s">
        <v>25</v>
      </c>
      <c r="J36" s="120" t="s">
        <v>25</v>
      </c>
    </row>
    <row r="37" spans="1:11" ht="15" customHeight="1">
      <c r="A37" s="88"/>
      <c r="B37" s="89"/>
      <c r="C37" s="89"/>
      <c r="D37" s="119">
        <v>2019</v>
      </c>
      <c r="E37" s="90">
        <f>SUM(F37:J37)</f>
        <v>6</v>
      </c>
      <c r="F37" s="93">
        <v>4</v>
      </c>
      <c r="G37" s="90">
        <v>2</v>
      </c>
      <c r="H37" s="120" t="s">
        <v>25</v>
      </c>
      <c r="I37" s="120" t="s">
        <v>25</v>
      </c>
      <c r="J37" s="94" t="s">
        <v>25</v>
      </c>
    </row>
    <row r="38" spans="1:11" ht="15" customHeight="1">
      <c r="A38" s="88"/>
      <c r="B38" s="92"/>
      <c r="C38" s="92"/>
      <c r="D38" s="119">
        <v>2020</v>
      </c>
      <c r="E38" s="93">
        <f>SUM(F38:J38)</f>
        <v>4</v>
      </c>
      <c r="F38" s="120" t="s">
        <v>25</v>
      </c>
      <c r="G38" s="121" t="s">
        <v>25</v>
      </c>
      <c r="H38" s="93">
        <v>3</v>
      </c>
      <c r="I38" s="120" t="s">
        <v>25</v>
      </c>
      <c r="J38" s="93">
        <v>1</v>
      </c>
    </row>
    <row r="39" spans="1:11" ht="8.1" customHeight="1">
      <c r="A39" s="88"/>
      <c r="B39" s="92"/>
      <c r="C39" s="92"/>
      <c r="D39" s="118"/>
      <c r="E39" s="93"/>
      <c r="F39" s="93"/>
      <c r="G39" s="90"/>
      <c r="H39" s="93"/>
      <c r="I39" s="94"/>
      <c r="J39" s="120"/>
    </row>
    <row r="40" spans="1:11" ht="15" customHeight="1">
      <c r="A40" s="88"/>
      <c r="B40" s="89" t="s">
        <v>2</v>
      </c>
      <c r="C40" s="89"/>
      <c r="D40" s="118">
        <v>2018</v>
      </c>
      <c r="E40" s="93">
        <f>SUM(F40:J40)</f>
        <v>19</v>
      </c>
      <c r="F40" s="93">
        <v>15</v>
      </c>
      <c r="G40" s="90">
        <v>4</v>
      </c>
      <c r="H40" s="120" t="s">
        <v>25</v>
      </c>
      <c r="I40" s="120" t="s">
        <v>25</v>
      </c>
      <c r="J40" s="120" t="s">
        <v>25</v>
      </c>
    </row>
    <row r="41" spans="1:11" ht="15" customHeight="1">
      <c r="A41" s="88"/>
      <c r="B41" s="89"/>
      <c r="C41" s="89"/>
      <c r="D41" s="119">
        <v>2019</v>
      </c>
      <c r="E41" s="90">
        <f>SUM(F41:J41)</f>
        <v>7</v>
      </c>
      <c r="F41" s="93">
        <v>4</v>
      </c>
      <c r="G41" s="90">
        <v>3</v>
      </c>
      <c r="H41" s="120" t="s">
        <v>25</v>
      </c>
      <c r="I41" s="120" t="s">
        <v>25</v>
      </c>
      <c r="J41" s="120" t="s">
        <v>25</v>
      </c>
    </row>
    <row r="42" spans="1:11" ht="15" customHeight="1">
      <c r="A42" s="88"/>
      <c r="B42" s="92"/>
      <c r="C42" s="92"/>
      <c r="D42" s="119">
        <v>2020</v>
      </c>
      <c r="E42" s="93">
        <f>SUM(F42:J42)</f>
        <v>20</v>
      </c>
      <c r="F42" s="93">
        <v>11</v>
      </c>
      <c r="G42" s="121" t="s">
        <v>25</v>
      </c>
      <c r="H42" s="93">
        <v>8</v>
      </c>
      <c r="I42" s="93">
        <v>1</v>
      </c>
      <c r="J42" s="120" t="s">
        <v>25</v>
      </c>
    </row>
    <row r="43" spans="1:11" ht="8.1" customHeight="1">
      <c r="A43" s="88"/>
      <c r="B43" s="92"/>
      <c r="C43" s="92"/>
      <c r="D43" s="118"/>
      <c r="E43" s="93"/>
      <c r="F43" s="93"/>
      <c r="G43" s="90"/>
      <c r="H43" s="93"/>
      <c r="I43" s="93"/>
      <c r="J43" s="93"/>
    </row>
    <row r="44" spans="1:11" ht="15" customHeight="1">
      <c r="A44" s="88"/>
      <c r="B44" s="92" t="s">
        <v>22</v>
      </c>
      <c r="C44" s="92"/>
      <c r="D44" s="118">
        <v>2018</v>
      </c>
      <c r="E44" s="93">
        <f>SUM(F44:J44)</f>
        <v>164</v>
      </c>
      <c r="F44" s="93">
        <v>84</v>
      </c>
      <c r="G44" s="90">
        <v>7</v>
      </c>
      <c r="H44" s="93">
        <v>9</v>
      </c>
      <c r="I44" s="93">
        <v>37</v>
      </c>
      <c r="J44" s="93">
        <v>27</v>
      </c>
    </row>
    <row r="45" spans="1:11" ht="15" customHeight="1">
      <c r="A45" s="88"/>
      <c r="B45" s="95"/>
      <c r="C45" s="95"/>
      <c r="D45" s="119">
        <v>2019</v>
      </c>
      <c r="E45" s="90">
        <f>SUM(F45:J45)</f>
        <v>143</v>
      </c>
      <c r="F45" s="62">
        <v>103</v>
      </c>
      <c r="G45" s="62">
        <v>10</v>
      </c>
      <c r="H45" s="62">
        <v>4</v>
      </c>
      <c r="I45" s="62">
        <v>3</v>
      </c>
      <c r="J45" s="62">
        <v>23</v>
      </c>
    </row>
    <row r="46" spans="1:11" ht="15" customHeight="1">
      <c r="A46" s="88"/>
      <c r="B46" s="111"/>
      <c r="C46" s="111"/>
      <c r="D46" s="119">
        <v>2020</v>
      </c>
      <c r="E46" s="93">
        <f>SUM(F46:J46)</f>
        <v>288</v>
      </c>
      <c r="F46" s="62">
        <v>201</v>
      </c>
      <c r="G46" s="62">
        <v>33</v>
      </c>
      <c r="H46" s="62">
        <v>24</v>
      </c>
      <c r="I46" s="62">
        <v>11</v>
      </c>
      <c r="J46" s="62">
        <v>19</v>
      </c>
    </row>
    <row r="47" spans="1:11" ht="8.1" customHeight="1" thickBot="1">
      <c r="A47" s="96"/>
      <c r="B47" s="97"/>
      <c r="C47" s="97"/>
      <c r="D47" s="105"/>
      <c r="E47" s="98"/>
      <c r="F47" s="98"/>
      <c r="G47" s="99"/>
      <c r="H47" s="98"/>
      <c r="I47" s="98"/>
      <c r="J47" s="98"/>
      <c r="K47" s="112"/>
    </row>
    <row r="48" spans="1:11">
      <c r="H48" s="100"/>
      <c r="I48" s="100"/>
      <c r="J48" s="43" t="s">
        <v>83</v>
      </c>
    </row>
    <row r="49" spans="4:11">
      <c r="H49" s="100"/>
      <c r="I49" s="100"/>
      <c r="J49" s="44" t="s">
        <v>0</v>
      </c>
    </row>
    <row r="51" spans="4:11">
      <c r="D51" s="101"/>
      <c r="E51" s="101"/>
      <c r="F51" s="101"/>
      <c r="G51" s="101"/>
      <c r="H51" s="101"/>
      <c r="I51" s="101"/>
    </row>
    <row r="53" spans="4:11">
      <c r="D53" s="102"/>
      <c r="E53" s="63"/>
      <c r="F53" s="61"/>
      <c r="G53" s="61"/>
      <c r="H53" s="61"/>
      <c r="I53" s="61"/>
      <c r="J53" s="61"/>
      <c r="K53" s="61"/>
    </row>
    <row r="54" spans="4:11">
      <c r="E54" s="63"/>
      <c r="F54" s="61"/>
      <c r="G54" s="61"/>
      <c r="H54" s="61"/>
      <c r="I54" s="61"/>
      <c r="J54" s="61"/>
      <c r="K54" s="61"/>
    </row>
    <row r="55" spans="4:11">
      <c r="E55" s="63"/>
      <c r="F55" s="61"/>
      <c r="G55" s="61"/>
      <c r="H55" s="61"/>
      <c r="I55" s="61"/>
      <c r="J55" s="61"/>
      <c r="K55" s="61"/>
    </row>
    <row r="56" spans="4:11">
      <c r="E56" s="63"/>
      <c r="F56" s="61"/>
      <c r="G56" s="61"/>
      <c r="H56" s="61"/>
      <c r="I56" s="61"/>
      <c r="J56" s="61"/>
      <c r="K56" s="61"/>
    </row>
    <row r="57" spans="4:11">
      <c r="E57" s="63"/>
      <c r="F57" s="61"/>
      <c r="G57" s="61"/>
      <c r="H57" s="61"/>
      <c r="I57" s="61"/>
      <c r="J57" s="61"/>
      <c r="K57" s="61"/>
    </row>
    <row r="58" spans="4:11">
      <c r="E58" s="63"/>
      <c r="F58" s="61"/>
      <c r="G58" s="61"/>
      <c r="H58" s="61"/>
      <c r="I58" s="61"/>
      <c r="J58" s="61"/>
      <c r="K58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88"/>
  <sheetViews>
    <sheetView topLeftCell="A4" zoomScale="85" zoomScaleNormal="85" zoomScaleSheetLayoutView="85" workbookViewId="0">
      <selection activeCell="D43" sqref="D43:I77"/>
    </sheetView>
  </sheetViews>
  <sheetFormatPr defaultRowHeight="14.25"/>
  <cols>
    <col min="1" max="1" width="1.5" style="1" customWidth="1"/>
    <col min="2" max="2" width="21.83203125" style="1" customWidth="1"/>
    <col min="3" max="3" width="11.1640625" style="1" customWidth="1"/>
    <col min="4" max="4" width="22.33203125" style="2" customWidth="1"/>
    <col min="5" max="9" width="26" style="2" customWidth="1"/>
    <col min="10" max="10" width="1.83203125" style="3" customWidth="1"/>
    <col min="11" max="16384" width="9.33203125" style="1"/>
  </cols>
  <sheetData>
    <row r="1" spans="1:19" ht="9.9499999999999993" customHeight="1"/>
    <row r="2" spans="1:19" ht="17.100000000000001" customHeight="1">
      <c r="A2" s="4"/>
      <c r="B2" s="47" t="s">
        <v>35</v>
      </c>
      <c r="C2" s="48"/>
      <c r="D2" s="49"/>
      <c r="E2" s="49"/>
      <c r="F2" s="49"/>
      <c r="G2" s="49"/>
      <c r="H2" s="49"/>
      <c r="I2" s="6"/>
    </row>
    <row r="3" spans="1:19" ht="17.100000000000001" customHeight="1">
      <c r="A3" s="7"/>
      <c r="B3" s="50" t="s">
        <v>36</v>
      </c>
      <c r="C3" s="8"/>
      <c r="D3" s="9"/>
      <c r="E3" s="9"/>
      <c r="F3" s="9"/>
      <c r="G3" s="9"/>
      <c r="H3" s="9"/>
      <c r="I3" s="9"/>
    </row>
    <row r="4" spans="1:19" ht="17.100000000000001" customHeight="1">
      <c r="A4" s="7"/>
      <c r="B4" s="50"/>
      <c r="C4" s="8"/>
      <c r="D4" s="9"/>
      <c r="E4" s="9"/>
      <c r="F4" s="9"/>
      <c r="G4" s="9"/>
      <c r="H4" s="9"/>
      <c r="I4" s="9"/>
    </row>
    <row r="5" spans="1:19" ht="20.25" customHeight="1" thickBot="1">
      <c r="A5" s="10"/>
      <c r="B5" s="51"/>
      <c r="C5" s="10"/>
      <c r="D5" s="11"/>
      <c r="E5" s="11"/>
      <c r="F5" s="11"/>
      <c r="G5" s="11"/>
      <c r="H5" s="11"/>
      <c r="I5" s="11"/>
    </row>
    <row r="6" spans="1:19" s="16" customFormat="1" ht="34.5" customHeight="1" thickTop="1" thickBot="1">
      <c r="A6" s="12"/>
      <c r="B6" s="13" t="s">
        <v>21</v>
      </c>
      <c r="C6" s="14" t="s">
        <v>29</v>
      </c>
      <c r="D6" s="52" t="s">
        <v>20</v>
      </c>
      <c r="E6" s="52" t="s">
        <v>26</v>
      </c>
      <c r="F6" s="52" t="s">
        <v>27</v>
      </c>
      <c r="G6" s="52" t="s">
        <v>30</v>
      </c>
      <c r="H6" s="52" t="s">
        <v>28</v>
      </c>
      <c r="I6" s="52" t="s">
        <v>19</v>
      </c>
      <c r="J6" s="15"/>
    </row>
    <row r="7" spans="1:19" s="5" customFormat="1" ht="19.5" customHeight="1">
      <c r="A7" s="17"/>
      <c r="B7" s="18" t="s">
        <v>18</v>
      </c>
      <c r="C7" s="19">
        <v>2015</v>
      </c>
      <c r="D7" s="25">
        <v>841</v>
      </c>
      <c r="E7" s="25">
        <v>448</v>
      </c>
      <c r="F7" s="25">
        <v>193</v>
      </c>
      <c r="G7" s="25">
        <v>109</v>
      </c>
      <c r="H7" s="25">
        <v>24</v>
      </c>
      <c r="I7" s="25">
        <v>67</v>
      </c>
      <c r="J7" s="20"/>
      <c r="N7" s="21"/>
      <c r="O7" s="21"/>
      <c r="P7" s="21"/>
      <c r="Q7" s="21"/>
      <c r="R7" s="21"/>
      <c r="S7" s="21"/>
    </row>
    <row r="8" spans="1:19" s="27" customFormat="1" ht="19.5" customHeight="1">
      <c r="A8" s="22"/>
      <c r="B8" s="23"/>
      <c r="C8" s="24">
        <v>2016</v>
      </c>
      <c r="D8" s="25">
        <v>939</v>
      </c>
      <c r="E8" s="25">
        <v>462</v>
      </c>
      <c r="F8" s="25">
        <v>192</v>
      </c>
      <c r="G8" s="25">
        <v>205</v>
      </c>
      <c r="H8" s="25">
        <v>28</v>
      </c>
      <c r="I8" s="25">
        <v>52</v>
      </c>
      <c r="J8" s="26"/>
    </row>
    <row r="9" spans="1:19" s="27" customFormat="1" ht="19.5" customHeight="1">
      <c r="A9" s="22"/>
      <c r="B9" s="28"/>
      <c r="C9" s="29">
        <v>2017</v>
      </c>
      <c r="D9" s="53">
        <f>SUM(E9:I9)</f>
        <v>879</v>
      </c>
      <c r="E9" s="53">
        <v>408</v>
      </c>
      <c r="F9" s="53">
        <v>240</v>
      </c>
      <c r="G9" s="53">
        <v>142</v>
      </c>
      <c r="H9" s="53">
        <v>54</v>
      </c>
      <c r="I9" s="53">
        <v>35</v>
      </c>
      <c r="J9" s="26"/>
    </row>
    <row r="10" spans="1:19" s="27" customFormat="1" ht="19.5" customHeight="1">
      <c r="A10" s="22"/>
      <c r="B10" s="28"/>
      <c r="C10" s="29"/>
      <c r="D10" s="53"/>
      <c r="E10" s="53"/>
      <c r="F10" s="53"/>
      <c r="G10" s="53"/>
      <c r="H10" s="53"/>
      <c r="I10" s="53"/>
      <c r="J10" s="26"/>
    </row>
    <row r="11" spans="1:19" s="27" customFormat="1" ht="19.5" customHeight="1">
      <c r="A11" s="30"/>
      <c r="B11" s="31" t="s">
        <v>17</v>
      </c>
      <c r="C11" s="24">
        <v>2015</v>
      </c>
      <c r="D11" s="54">
        <v>108</v>
      </c>
      <c r="E11" s="54">
        <v>57</v>
      </c>
      <c r="F11" s="54">
        <v>12</v>
      </c>
      <c r="G11" s="54">
        <v>35</v>
      </c>
      <c r="H11" s="54">
        <v>4</v>
      </c>
      <c r="I11" s="36" t="s">
        <v>25</v>
      </c>
      <c r="J11" s="26"/>
    </row>
    <row r="12" spans="1:19" s="27" customFormat="1" ht="19.5" customHeight="1">
      <c r="A12" s="30"/>
      <c r="B12" s="31"/>
      <c r="C12" s="24">
        <v>2016</v>
      </c>
      <c r="D12" s="33">
        <f>SUM(E12:I12)</f>
        <v>127</v>
      </c>
      <c r="E12" s="33">
        <v>51</v>
      </c>
      <c r="F12" s="33">
        <v>28</v>
      </c>
      <c r="G12" s="33">
        <v>44</v>
      </c>
      <c r="H12" s="33">
        <v>4</v>
      </c>
      <c r="I12" s="36" t="s">
        <v>25</v>
      </c>
      <c r="J12" s="26"/>
    </row>
    <row r="13" spans="1:19" s="27" customFormat="1" ht="19.5" customHeight="1">
      <c r="A13" s="30"/>
      <c r="B13" s="34"/>
      <c r="C13" s="29">
        <v>2017</v>
      </c>
      <c r="D13" s="33">
        <f>SUM(E13:I13)</f>
        <v>100</v>
      </c>
      <c r="E13" s="33">
        <v>37</v>
      </c>
      <c r="F13" s="33">
        <v>47</v>
      </c>
      <c r="G13" s="33">
        <v>11</v>
      </c>
      <c r="H13" s="33">
        <v>3</v>
      </c>
      <c r="I13" s="36">
        <v>2</v>
      </c>
      <c r="J13" s="26"/>
    </row>
    <row r="14" spans="1:19" s="27" customFormat="1" ht="19.5" customHeight="1">
      <c r="A14" s="30"/>
      <c r="B14" s="34"/>
      <c r="C14" s="29"/>
      <c r="D14" s="33"/>
      <c r="E14" s="33"/>
      <c r="F14" s="33"/>
      <c r="G14" s="33"/>
      <c r="H14" s="33"/>
      <c r="I14" s="36"/>
      <c r="J14" s="26"/>
    </row>
    <row r="15" spans="1:19" s="27" customFormat="1" ht="19.5" customHeight="1">
      <c r="A15" s="30"/>
      <c r="B15" s="31" t="s">
        <v>16</v>
      </c>
      <c r="C15" s="24">
        <v>2015</v>
      </c>
      <c r="D15" s="54">
        <v>61</v>
      </c>
      <c r="E15" s="54">
        <v>39</v>
      </c>
      <c r="F15" s="54">
        <v>19</v>
      </c>
      <c r="G15" s="54">
        <v>1</v>
      </c>
      <c r="H15" s="54">
        <v>1</v>
      </c>
      <c r="I15" s="54">
        <v>1</v>
      </c>
      <c r="J15" s="26"/>
    </row>
    <row r="16" spans="1:19" s="27" customFormat="1" ht="19.5" customHeight="1">
      <c r="A16" s="30"/>
      <c r="B16" s="31"/>
      <c r="C16" s="24">
        <v>2016</v>
      </c>
      <c r="D16" s="33">
        <f>SUM(E16:I16)</f>
        <v>76</v>
      </c>
      <c r="E16" s="33">
        <v>40</v>
      </c>
      <c r="F16" s="33">
        <v>3</v>
      </c>
      <c r="G16" s="33">
        <v>33</v>
      </c>
      <c r="H16" s="36" t="s">
        <v>25</v>
      </c>
      <c r="I16" s="36" t="s">
        <v>25</v>
      </c>
      <c r="J16" s="26"/>
    </row>
    <row r="17" spans="1:10" s="27" customFormat="1" ht="19.5" customHeight="1">
      <c r="A17" s="30"/>
      <c r="B17" s="34"/>
      <c r="C17" s="29">
        <v>2017</v>
      </c>
      <c r="D17" s="33">
        <f>SUM(E17:I17)</f>
        <v>38</v>
      </c>
      <c r="E17" s="33">
        <v>22</v>
      </c>
      <c r="F17" s="33">
        <v>13</v>
      </c>
      <c r="G17" s="36" t="s">
        <v>25</v>
      </c>
      <c r="H17" s="36">
        <v>2</v>
      </c>
      <c r="I17" s="36">
        <v>1</v>
      </c>
      <c r="J17" s="26"/>
    </row>
    <row r="18" spans="1:10" s="27" customFormat="1" ht="19.5" customHeight="1">
      <c r="A18" s="30"/>
      <c r="B18" s="34"/>
      <c r="C18" s="29"/>
      <c r="D18" s="33"/>
      <c r="E18" s="33"/>
      <c r="F18" s="33"/>
      <c r="G18" s="36"/>
      <c r="H18" s="36"/>
      <c r="I18" s="36"/>
      <c r="J18" s="26"/>
    </row>
    <row r="19" spans="1:10" s="27" customFormat="1" ht="19.5" customHeight="1">
      <c r="A19" s="30"/>
      <c r="B19" s="31" t="s">
        <v>15</v>
      </c>
      <c r="C19" s="24">
        <v>2015</v>
      </c>
      <c r="D19" s="54">
        <v>35</v>
      </c>
      <c r="E19" s="54">
        <v>26</v>
      </c>
      <c r="F19" s="54">
        <v>4</v>
      </c>
      <c r="G19" s="54">
        <v>2</v>
      </c>
      <c r="H19" s="54">
        <v>3</v>
      </c>
      <c r="I19" s="36" t="s">
        <v>25</v>
      </c>
      <c r="J19" s="26"/>
    </row>
    <row r="20" spans="1:10" s="27" customFormat="1" ht="19.5" customHeight="1">
      <c r="A20" s="30"/>
      <c r="B20" s="31"/>
      <c r="C20" s="24">
        <v>2016</v>
      </c>
      <c r="D20" s="33">
        <f>SUM(E20:I20)</f>
        <v>16</v>
      </c>
      <c r="E20" s="33">
        <v>5</v>
      </c>
      <c r="F20" s="33">
        <v>6</v>
      </c>
      <c r="G20" s="33">
        <v>3</v>
      </c>
      <c r="H20" s="36" t="s">
        <v>25</v>
      </c>
      <c r="I20" s="33">
        <v>2</v>
      </c>
      <c r="J20" s="26"/>
    </row>
    <row r="21" spans="1:10" s="27" customFormat="1" ht="19.5" customHeight="1">
      <c r="A21" s="30"/>
      <c r="B21" s="34"/>
      <c r="C21" s="29">
        <v>2017</v>
      </c>
      <c r="D21" s="33">
        <f>SUM(E21:I21)</f>
        <v>9</v>
      </c>
      <c r="E21" s="33">
        <v>7</v>
      </c>
      <c r="F21" s="33">
        <v>1</v>
      </c>
      <c r="G21" s="33">
        <v>1</v>
      </c>
      <c r="H21" s="36" t="s">
        <v>25</v>
      </c>
      <c r="I21" s="36" t="s">
        <v>25</v>
      </c>
      <c r="J21" s="26"/>
    </row>
    <row r="22" spans="1:10" s="27" customFormat="1" ht="19.5" customHeight="1">
      <c r="A22" s="30"/>
      <c r="B22" s="34"/>
      <c r="C22" s="29"/>
      <c r="D22" s="33"/>
      <c r="E22" s="33"/>
      <c r="F22" s="33"/>
      <c r="G22" s="33"/>
      <c r="H22" s="36"/>
      <c r="I22" s="36"/>
      <c r="J22" s="26"/>
    </row>
    <row r="23" spans="1:10" s="27" customFormat="1" ht="19.5" customHeight="1">
      <c r="A23" s="30"/>
      <c r="B23" s="31" t="s">
        <v>14</v>
      </c>
      <c r="C23" s="24">
        <v>2015</v>
      </c>
      <c r="D23" s="54">
        <v>34</v>
      </c>
      <c r="E23" s="54">
        <v>6</v>
      </c>
      <c r="F23" s="54">
        <v>6</v>
      </c>
      <c r="G23" s="54">
        <v>22</v>
      </c>
      <c r="H23" s="36" t="s">
        <v>25</v>
      </c>
      <c r="I23" s="36" t="s">
        <v>25</v>
      </c>
      <c r="J23" s="26"/>
    </row>
    <row r="24" spans="1:10" s="27" customFormat="1" ht="19.5" customHeight="1">
      <c r="A24" s="30"/>
      <c r="B24" s="31"/>
      <c r="C24" s="24">
        <v>2016</v>
      </c>
      <c r="D24" s="33">
        <f>SUM(E24:I24)</f>
        <v>50</v>
      </c>
      <c r="E24" s="33">
        <v>6</v>
      </c>
      <c r="F24" s="33">
        <v>8</v>
      </c>
      <c r="G24" s="33">
        <v>35</v>
      </c>
      <c r="H24" s="33">
        <v>1</v>
      </c>
      <c r="I24" s="36" t="s">
        <v>25</v>
      </c>
      <c r="J24" s="26"/>
    </row>
    <row r="25" spans="1:10" s="27" customFormat="1" ht="19.5" customHeight="1">
      <c r="A25" s="30"/>
      <c r="B25" s="34"/>
      <c r="C25" s="29">
        <v>2017</v>
      </c>
      <c r="D25" s="33">
        <f>SUM(E25:I25)</f>
        <v>26</v>
      </c>
      <c r="E25" s="33">
        <v>3</v>
      </c>
      <c r="F25" s="33">
        <v>2</v>
      </c>
      <c r="G25" s="33">
        <v>15</v>
      </c>
      <c r="H25" s="33">
        <v>6</v>
      </c>
      <c r="I25" s="36" t="s">
        <v>25</v>
      </c>
      <c r="J25" s="26"/>
    </row>
    <row r="26" spans="1:10" s="27" customFormat="1" ht="19.5" customHeight="1">
      <c r="A26" s="30"/>
      <c r="B26" s="34"/>
      <c r="C26" s="29"/>
      <c r="D26" s="33"/>
      <c r="E26" s="33"/>
      <c r="F26" s="33"/>
      <c r="G26" s="33"/>
      <c r="H26" s="33"/>
      <c r="I26" s="36"/>
      <c r="J26" s="26"/>
    </row>
    <row r="27" spans="1:10" s="27" customFormat="1" ht="19.5" customHeight="1">
      <c r="A27" s="30"/>
      <c r="B27" s="31" t="s">
        <v>13</v>
      </c>
      <c r="C27" s="24">
        <v>2015</v>
      </c>
      <c r="D27" s="54">
        <v>54</v>
      </c>
      <c r="E27" s="54">
        <v>29</v>
      </c>
      <c r="F27" s="54">
        <v>9</v>
      </c>
      <c r="G27" s="54">
        <v>16</v>
      </c>
      <c r="H27" s="36" t="s">
        <v>25</v>
      </c>
      <c r="I27" s="36" t="s">
        <v>25</v>
      </c>
      <c r="J27" s="26"/>
    </row>
    <row r="28" spans="1:10" s="27" customFormat="1" ht="19.5" customHeight="1">
      <c r="A28" s="30"/>
      <c r="B28" s="31"/>
      <c r="C28" s="24">
        <v>2016</v>
      </c>
      <c r="D28" s="33">
        <f>SUM(E28:I28)</f>
        <v>25</v>
      </c>
      <c r="E28" s="33">
        <v>15</v>
      </c>
      <c r="F28" s="33">
        <v>6</v>
      </c>
      <c r="G28" s="33">
        <v>3</v>
      </c>
      <c r="H28" s="36" t="s">
        <v>25</v>
      </c>
      <c r="I28" s="33">
        <v>1</v>
      </c>
      <c r="J28" s="26"/>
    </row>
    <row r="29" spans="1:10" s="27" customFormat="1" ht="19.5" customHeight="1">
      <c r="A29" s="30"/>
      <c r="B29" s="34"/>
      <c r="C29" s="29">
        <v>2017</v>
      </c>
      <c r="D29" s="33">
        <f>SUM(E29:I29)</f>
        <v>30</v>
      </c>
      <c r="E29" s="33">
        <v>4</v>
      </c>
      <c r="F29" s="33">
        <v>3</v>
      </c>
      <c r="G29" s="33">
        <v>19</v>
      </c>
      <c r="H29" s="36">
        <v>4</v>
      </c>
      <c r="I29" s="36" t="s">
        <v>25</v>
      </c>
      <c r="J29" s="26"/>
    </row>
    <row r="30" spans="1:10" s="27" customFormat="1" ht="19.5" customHeight="1">
      <c r="A30" s="30"/>
      <c r="B30" s="34"/>
      <c r="C30" s="29"/>
      <c r="D30" s="33"/>
      <c r="E30" s="33"/>
      <c r="F30" s="33"/>
      <c r="G30" s="33"/>
      <c r="H30" s="36"/>
      <c r="I30" s="36"/>
      <c r="J30" s="26"/>
    </row>
    <row r="31" spans="1:10" s="27" customFormat="1" ht="19.5" customHeight="1">
      <c r="A31" s="30"/>
      <c r="B31" s="31" t="s">
        <v>12</v>
      </c>
      <c r="C31" s="24">
        <v>2015</v>
      </c>
      <c r="D31" s="54">
        <v>17</v>
      </c>
      <c r="E31" s="54">
        <v>2</v>
      </c>
      <c r="F31" s="54">
        <v>14</v>
      </c>
      <c r="G31" s="36" t="s">
        <v>25</v>
      </c>
      <c r="H31" s="54">
        <v>1</v>
      </c>
      <c r="I31" s="36" t="s">
        <v>25</v>
      </c>
      <c r="J31" s="26"/>
    </row>
    <row r="32" spans="1:10" ht="19.5" customHeight="1">
      <c r="A32" s="30"/>
      <c r="B32" s="31"/>
      <c r="C32" s="24">
        <v>2016</v>
      </c>
      <c r="D32" s="33">
        <f>SUM(E32:I32)</f>
        <v>33</v>
      </c>
      <c r="E32" s="33">
        <v>11</v>
      </c>
      <c r="F32" s="33">
        <v>12</v>
      </c>
      <c r="G32" s="33">
        <v>5</v>
      </c>
      <c r="H32" s="33">
        <v>4</v>
      </c>
      <c r="I32" s="33">
        <v>1</v>
      </c>
    </row>
    <row r="33" spans="1:19" ht="19.5" customHeight="1">
      <c r="A33" s="30"/>
      <c r="B33" s="34"/>
      <c r="C33" s="29">
        <v>2017</v>
      </c>
      <c r="D33" s="33">
        <f>SUM(E33:I33)</f>
        <v>55</v>
      </c>
      <c r="E33" s="33">
        <v>28</v>
      </c>
      <c r="F33" s="33">
        <v>16</v>
      </c>
      <c r="G33" s="33">
        <v>10</v>
      </c>
      <c r="H33" s="36" t="s">
        <v>25</v>
      </c>
      <c r="I33" s="33">
        <v>1</v>
      </c>
    </row>
    <row r="34" spans="1:19" ht="19.5" customHeight="1">
      <c r="A34" s="30"/>
      <c r="B34" s="34"/>
      <c r="C34" s="29"/>
      <c r="D34" s="33"/>
      <c r="E34" s="33"/>
      <c r="F34" s="33"/>
      <c r="G34" s="33"/>
      <c r="H34" s="36"/>
      <c r="I34" s="33"/>
    </row>
    <row r="35" spans="1:19" ht="19.5" customHeight="1">
      <c r="A35" s="30"/>
      <c r="B35" s="31" t="s">
        <v>11</v>
      </c>
      <c r="C35" s="24">
        <v>2015</v>
      </c>
      <c r="D35" s="54">
        <v>36</v>
      </c>
      <c r="E35" s="54">
        <v>33</v>
      </c>
      <c r="F35" s="54">
        <v>2</v>
      </c>
      <c r="G35" s="54">
        <v>1</v>
      </c>
      <c r="H35" s="36" t="s">
        <v>25</v>
      </c>
      <c r="I35" s="36" t="s">
        <v>25</v>
      </c>
    </row>
    <row r="36" spans="1:19" ht="19.5" customHeight="1">
      <c r="A36" s="30"/>
      <c r="B36" s="31"/>
      <c r="C36" s="24">
        <v>2016</v>
      </c>
      <c r="D36" s="33">
        <f>SUM(E36:I36)</f>
        <v>51</v>
      </c>
      <c r="E36" s="33">
        <v>41</v>
      </c>
      <c r="F36" s="33">
        <v>5</v>
      </c>
      <c r="G36" s="33">
        <v>1</v>
      </c>
      <c r="H36" s="36" t="s">
        <v>25</v>
      </c>
      <c r="I36" s="33">
        <v>4</v>
      </c>
    </row>
    <row r="37" spans="1:19" ht="19.5" customHeight="1">
      <c r="A37" s="30"/>
      <c r="B37" s="34"/>
      <c r="C37" s="29">
        <v>2017</v>
      </c>
      <c r="D37" s="33">
        <f>SUM(E37:I37)</f>
        <v>46</v>
      </c>
      <c r="E37" s="33">
        <v>29</v>
      </c>
      <c r="F37" s="33">
        <v>11</v>
      </c>
      <c r="G37" s="33">
        <v>3</v>
      </c>
      <c r="H37" s="36" t="s">
        <v>25</v>
      </c>
      <c r="I37" s="33">
        <v>3</v>
      </c>
    </row>
    <row r="38" spans="1:19" ht="19.5" customHeight="1">
      <c r="A38" s="30"/>
      <c r="B38" s="34"/>
      <c r="C38" s="29"/>
      <c r="D38" s="33"/>
      <c r="E38" s="33"/>
      <c r="F38" s="33"/>
      <c r="G38" s="33"/>
      <c r="H38" s="36"/>
      <c r="I38" s="33"/>
    </row>
    <row r="39" spans="1:19" ht="19.5" customHeight="1">
      <c r="A39" s="30"/>
      <c r="B39" s="31" t="s">
        <v>10</v>
      </c>
      <c r="C39" s="24">
        <v>2015</v>
      </c>
      <c r="D39" s="54">
        <v>1</v>
      </c>
      <c r="E39" s="54">
        <v>1</v>
      </c>
      <c r="F39" s="36" t="s">
        <v>25</v>
      </c>
      <c r="G39" s="36" t="s">
        <v>25</v>
      </c>
      <c r="H39" s="36" t="s">
        <v>25</v>
      </c>
      <c r="I39" s="36" t="s">
        <v>25</v>
      </c>
    </row>
    <row r="40" spans="1:19" ht="19.5" customHeight="1">
      <c r="A40" s="30"/>
      <c r="B40" s="31"/>
      <c r="C40" s="24">
        <v>2016</v>
      </c>
      <c r="D40" s="33">
        <f>SUM(E40:I40)</f>
        <v>39</v>
      </c>
      <c r="E40" s="33">
        <v>14</v>
      </c>
      <c r="F40" s="36" t="s">
        <v>25</v>
      </c>
      <c r="G40" s="33">
        <v>23</v>
      </c>
      <c r="H40" s="36" t="s">
        <v>25</v>
      </c>
      <c r="I40" s="33">
        <v>2</v>
      </c>
    </row>
    <row r="41" spans="1:19" ht="19.5" customHeight="1">
      <c r="A41" s="30"/>
      <c r="B41" s="34"/>
      <c r="C41" s="29">
        <v>2017</v>
      </c>
      <c r="D41" s="33">
        <f>SUM(E41:I41)</f>
        <v>10</v>
      </c>
      <c r="E41" s="33">
        <v>6</v>
      </c>
      <c r="F41" s="36">
        <v>2</v>
      </c>
      <c r="G41" s="36" t="s">
        <v>25</v>
      </c>
      <c r="H41" s="36">
        <v>2</v>
      </c>
      <c r="I41" s="36" t="s">
        <v>25</v>
      </c>
    </row>
    <row r="42" spans="1:19" ht="19.5" customHeight="1">
      <c r="A42" s="30"/>
      <c r="B42" s="34"/>
      <c r="C42" s="29"/>
      <c r="D42" s="33"/>
      <c r="E42" s="33"/>
      <c r="F42" s="36"/>
      <c r="G42" s="36"/>
      <c r="H42" s="36"/>
      <c r="I42" s="36"/>
    </row>
    <row r="43" spans="1:19" s="3" customFormat="1" ht="19.5" customHeight="1">
      <c r="A43" s="30"/>
      <c r="B43" s="31" t="s">
        <v>9</v>
      </c>
      <c r="C43" s="24">
        <v>2015</v>
      </c>
      <c r="D43" s="54">
        <v>33</v>
      </c>
      <c r="E43" s="54">
        <v>29</v>
      </c>
      <c r="F43" s="54">
        <v>4</v>
      </c>
      <c r="G43" s="36" t="s">
        <v>25</v>
      </c>
      <c r="H43" s="36" t="s">
        <v>25</v>
      </c>
      <c r="I43" s="36" t="s">
        <v>25</v>
      </c>
      <c r="K43" s="1"/>
      <c r="L43" s="1"/>
      <c r="M43" s="1"/>
      <c r="N43" s="1"/>
      <c r="O43" s="1"/>
      <c r="P43" s="1"/>
      <c r="Q43" s="1"/>
      <c r="R43" s="1"/>
      <c r="S43" s="1"/>
    </row>
    <row r="44" spans="1:19" s="3" customFormat="1" ht="19.5" customHeight="1">
      <c r="A44" s="30"/>
      <c r="B44" s="31"/>
      <c r="C44" s="24">
        <v>2016</v>
      </c>
      <c r="D44" s="33">
        <f>SUM(E44:I44)</f>
        <v>35</v>
      </c>
      <c r="E44" s="33">
        <v>31</v>
      </c>
      <c r="F44" s="33">
        <v>1</v>
      </c>
      <c r="G44" s="33">
        <v>1</v>
      </c>
      <c r="H44" s="33">
        <v>1</v>
      </c>
      <c r="I44" s="33">
        <v>1</v>
      </c>
      <c r="K44" s="1"/>
      <c r="L44" s="1"/>
      <c r="M44" s="1"/>
      <c r="N44" s="1"/>
      <c r="O44" s="1"/>
      <c r="P44" s="1"/>
      <c r="Q44" s="1"/>
      <c r="R44" s="1"/>
      <c r="S44" s="1"/>
    </row>
    <row r="45" spans="1:19" s="3" customFormat="1" ht="19.5" customHeight="1">
      <c r="A45" s="30"/>
      <c r="B45" s="34"/>
      <c r="C45" s="29">
        <v>2017</v>
      </c>
      <c r="D45" s="33">
        <f>SUM(E45:I45)</f>
        <v>65</v>
      </c>
      <c r="E45" s="33">
        <v>32</v>
      </c>
      <c r="F45" s="33">
        <v>21</v>
      </c>
      <c r="G45" s="33">
        <v>11</v>
      </c>
      <c r="H45" s="33">
        <v>1</v>
      </c>
      <c r="I45" s="36" t="s">
        <v>25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s="3" customFormat="1" ht="19.5" customHeight="1">
      <c r="A46" s="30"/>
      <c r="B46" s="34"/>
      <c r="C46" s="29"/>
      <c r="D46" s="33"/>
      <c r="E46" s="33"/>
      <c r="F46" s="33"/>
      <c r="G46" s="33"/>
      <c r="H46" s="33"/>
      <c r="I46" s="36"/>
      <c r="K46" s="1"/>
      <c r="L46" s="1"/>
      <c r="M46" s="1"/>
      <c r="N46" s="1"/>
      <c r="O46" s="1"/>
      <c r="P46" s="1"/>
      <c r="Q46" s="1"/>
      <c r="R46" s="1"/>
      <c r="S46" s="1"/>
    </row>
    <row r="47" spans="1:19" s="3" customFormat="1" ht="19.5" customHeight="1">
      <c r="A47" s="30"/>
      <c r="B47" s="31" t="s">
        <v>8</v>
      </c>
      <c r="C47" s="24">
        <v>2015</v>
      </c>
      <c r="D47" s="54">
        <v>108</v>
      </c>
      <c r="E47" s="54">
        <v>52</v>
      </c>
      <c r="F47" s="54">
        <v>42</v>
      </c>
      <c r="G47" s="54">
        <v>2</v>
      </c>
      <c r="H47" s="54">
        <v>2</v>
      </c>
      <c r="I47" s="54">
        <v>10</v>
      </c>
      <c r="K47" s="1"/>
      <c r="L47" s="1"/>
      <c r="M47" s="1"/>
      <c r="N47" s="1"/>
      <c r="O47" s="1"/>
      <c r="P47" s="1"/>
      <c r="Q47" s="1"/>
      <c r="R47" s="1"/>
      <c r="S47" s="1"/>
    </row>
    <row r="48" spans="1:19" s="3" customFormat="1" ht="19.5" customHeight="1">
      <c r="A48" s="30"/>
      <c r="B48" s="31"/>
      <c r="C48" s="24">
        <v>2016</v>
      </c>
      <c r="D48" s="33">
        <f>SUM(E48:I48)</f>
        <v>57</v>
      </c>
      <c r="E48" s="33">
        <v>32</v>
      </c>
      <c r="F48" s="33">
        <v>15</v>
      </c>
      <c r="G48" s="33">
        <v>7</v>
      </c>
      <c r="H48" s="36" t="s">
        <v>25</v>
      </c>
      <c r="I48" s="33">
        <v>3</v>
      </c>
      <c r="K48" s="1"/>
      <c r="L48" s="1"/>
      <c r="M48" s="1"/>
      <c r="N48" s="1"/>
      <c r="O48" s="1"/>
      <c r="P48" s="1"/>
      <c r="Q48" s="1"/>
      <c r="R48" s="1"/>
      <c r="S48" s="1"/>
    </row>
    <row r="49" spans="1:19" s="3" customFormat="1" ht="19.5" customHeight="1">
      <c r="A49" s="30"/>
      <c r="B49" s="34"/>
      <c r="C49" s="29">
        <v>2017</v>
      </c>
      <c r="D49" s="33">
        <f>SUM(E49:I49)</f>
        <v>58</v>
      </c>
      <c r="E49" s="33">
        <v>35</v>
      </c>
      <c r="F49" s="33">
        <v>7</v>
      </c>
      <c r="G49" s="33">
        <v>12</v>
      </c>
      <c r="H49" s="36">
        <v>1</v>
      </c>
      <c r="I49" s="33">
        <v>3</v>
      </c>
      <c r="K49" s="1"/>
      <c r="L49" s="1"/>
      <c r="M49" s="1"/>
      <c r="N49" s="1"/>
      <c r="O49" s="1"/>
      <c r="P49" s="1"/>
      <c r="Q49" s="1"/>
      <c r="R49" s="1"/>
      <c r="S49" s="1"/>
    </row>
    <row r="50" spans="1:19" s="3" customFormat="1" ht="19.5" customHeight="1">
      <c r="A50" s="30"/>
      <c r="B50" s="34"/>
      <c r="C50" s="29"/>
      <c r="D50" s="33"/>
      <c r="E50" s="33"/>
      <c r="F50" s="33"/>
      <c r="G50" s="33"/>
      <c r="H50" s="36"/>
      <c r="I50" s="33"/>
      <c r="K50" s="1"/>
      <c r="L50" s="1"/>
      <c r="M50" s="1"/>
      <c r="N50" s="1"/>
      <c r="O50" s="1"/>
      <c r="P50" s="1"/>
      <c r="Q50" s="1"/>
      <c r="R50" s="1"/>
      <c r="S50" s="1"/>
    </row>
    <row r="51" spans="1:19" s="3" customFormat="1" ht="19.5" customHeight="1">
      <c r="A51" s="30"/>
      <c r="B51" s="31" t="s">
        <v>7</v>
      </c>
      <c r="C51" s="24">
        <v>2015</v>
      </c>
      <c r="D51" s="54">
        <v>67</v>
      </c>
      <c r="E51" s="54">
        <v>29</v>
      </c>
      <c r="F51" s="54">
        <v>33</v>
      </c>
      <c r="G51" s="54">
        <v>5</v>
      </c>
      <c r="H51" s="36" t="s">
        <v>25</v>
      </c>
      <c r="I51" s="36" t="s">
        <v>25</v>
      </c>
      <c r="K51" s="1"/>
      <c r="L51" s="1"/>
      <c r="M51" s="1"/>
      <c r="N51" s="1"/>
      <c r="O51" s="1"/>
      <c r="P51" s="1"/>
      <c r="Q51" s="1"/>
      <c r="R51" s="1"/>
      <c r="S51" s="1"/>
    </row>
    <row r="52" spans="1:19" s="3" customFormat="1" ht="19.5" customHeight="1">
      <c r="A52" s="30"/>
      <c r="B52" s="31"/>
      <c r="C52" s="24">
        <v>2016</v>
      </c>
      <c r="D52" s="33">
        <f>SUM(E52:I52)</f>
        <v>86</v>
      </c>
      <c r="E52" s="33">
        <v>37</v>
      </c>
      <c r="F52" s="33">
        <v>42</v>
      </c>
      <c r="G52" s="33">
        <v>6</v>
      </c>
      <c r="H52" s="33">
        <v>1</v>
      </c>
      <c r="I52" s="36" t="s">
        <v>25</v>
      </c>
      <c r="K52" s="1"/>
      <c r="L52" s="1"/>
      <c r="M52" s="1"/>
      <c r="N52" s="1"/>
      <c r="O52" s="1"/>
      <c r="P52" s="1"/>
      <c r="Q52" s="1"/>
      <c r="R52" s="1"/>
      <c r="S52" s="1"/>
    </row>
    <row r="53" spans="1:19" s="3" customFormat="1" ht="19.5" customHeight="1">
      <c r="A53" s="30"/>
      <c r="B53" s="34"/>
      <c r="C53" s="29">
        <v>2017</v>
      </c>
      <c r="D53" s="33">
        <f>SUM(E53:I53)</f>
        <v>66</v>
      </c>
      <c r="E53" s="33">
        <v>25</v>
      </c>
      <c r="F53" s="33">
        <v>30</v>
      </c>
      <c r="G53" s="33">
        <v>9</v>
      </c>
      <c r="H53" s="33">
        <v>2</v>
      </c>
      <c r="I53" s="36" t="s">
        <v>25</v>
      </c>
      <c r="K53" s="1"/>
      <c r="L53" s="1"/>
      <c r="M53" s="1"/>
      <c r="N53" s="1"/>
      <c r="O53" s="1"/>
      <c r="P53" s="1"/>
      <c r="Q53" s="1"/>
      <c r="R53" s="1"/>
      <c r="S53" s="1"/>
    </row>
    <row r="54" spans="1:19" s="3" customFormat="1" ht="19.5" customHeight="1">
      <c r="A54" s="30"/>
      <c r="B54" s="34"/>
      <c r="C54" s="29"/>
      <c r="D54" s="33"/>
      <c r="E54" s="33"/>
      <c r="F54" s="33"/>
      <c r="G54" s="33"/>
      <c r="H54" s="33"/>
      <c r="I54" s="36"/>
      <c r="K54" s="1"/>
      <c r="L54" s="1"/>
      <c r="M54" s="1"/>
      <c r="N54" s="1"/>
      <c r="O54" s="1"/>
      <c r="P54" s="1"/>
      <c r="Q54" s="1"/>
      <c r="R54" s="1"/>
      <c r="S54" s="1"/>
    </row>
    <row r="55" spans="1:19" s="3" customFormat="1" ht="19.5" customHeight="1">
      <c r="A55" s="30"/>
      <c r="B55" s="31" t="s">
        <v>6</v>
      </c>
      <c r="C55" s="24">
        <v>2015</v>
      </c>
      <c r="D55" s="54">
        <v>62</v>
      </c>
      <c r="E55" s="54">
        <v>32</v>
      </c>
      <c r="F55" s="54">
        <v>10</v>
      </c>
      <c r="G55" s="54">
        <v>12</v>
      </c>
      <c r="H55" s="36" t="s">
        <v>25</v>
      </c>
      <c r="I55" s="54">
        <v>8</v>
      </c>
      <c r="K55" s="1"/>
      <c r="L55" s="1"/>
      <c r="M55" s="1"/>
      <c r="N55" s="1"/>
      <c r="O55" s="1"/>
      <c r="P55" s="1"/>
      <c r="Q55" s="1"/>
      <c r="R55" s="1"/>
      <c r="S55" s="1"/>
    </row>
    <row r="56" spans="1:19" s="3" customFormat="1" ht="19.5" customHeight="1">
      <c r="A56" s="30"/>
      <c r="B56" s="31"/>
      <c r="C56" s="24">
        <v>2016</v>
      </c>
      <c r="D56" s="33">
        <f>SUM(E56:I56)</f>
        <v>79</v>
      </c>
      <c r="E56" s="33">
        <v>41</v>
      </c>
      <c r="F56" s="33">
        <v>21</v>
      </c>
      <c r="G56" s="33">
        <v>16</v>
      </c>
      <c r="H56" s="33">
        <v>1</v>
      </c>
      <c r="I56" s="36" t="s">
        <v>25</v>
      </c>
      <c r="K56" s="1"/>
      <c r="L56" s="1"/>
      <c r="M56" s="1"/>
      <c r="N56" s="1"/>
      <c r="O56" s="1"/>
      <c r="P56" s="1"/>
      <c r="Q56" s="1"/>
      <c r="R56" s="1"/>
      <c r="S56" s="1"/>
    </row>
    <row r="57" spans="1:19" s="3" customFormat="1" ht="19.5" customHeight="1">
      <c r="A57" s="30"/>
      <c r="B57" s="34"/>
      <c r="C57" s="29">
        <v>2017</v>
      </c>
      <c r="D57" s="33">
        <f>SUM(E57:I57)</f>
        <v>82</v>
      </c>
      <c r="E57" s="33">
        <v>42</v>
      </c>
      <c r="F57" s="33">
        <v>25</v>
      </c>
      <c r="G57" s="33">
        <v>7</v>
      </c>
      <c r="H57" s="33">
        <v>7</v>
      </c>
      <c r="I57" s="36">
        <v>1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s="3" customFormat="1" ht="19.5" customHeight="1">
      <c r="A58" s="30"/>
      <c r="B58" s="34"/>
      <c r="C58" s="29"/>
      <c r="D58" s="33"/>
      <c r="E58" s="33"/>
      <c r="F58" s="33"/>
      <c r="G58" s="33"/>
      <c r="H58" s="33"/>
      <c r="I58" s="36"/>
      <c r="K58" s="1"/>
      <c r="L58" s="1"/>
      <c r="M58" s="1"/>
      <c r="N58" s="1"/>
      <c r="O58" s="1"/>
      <c r="P58" s="1"/>
      <c r="Q58" s="1"/>
      <c r="R58" s="1"/>
      <c r="S58" s="1"/>
    </row>
    <row r="59" spans="1:19" s="3" customFormat="1" ht="19.5" customHeight="1">
      <c r="A59" s="30"/>
      <c r="B59" s="31" t="s">
        <v>5</v>
      </c>
      <c r="C59" s="24">
        <v>2015</v>
      </c>
      <c r="D59" s="54">
        <v>40</v>
      </c>
      <c r="E59" s="54">
        <v>1</v>
      </c>
      <c r="F59" s="54">
        <v>6</v>
      </c>
      <c r="G59" s="54">
        <v>3</v>
      </c>
      <c r="H59" s="36" t="s">
        <v>25</v>
      </c>
      <c r="I59" s="54">
        <v>30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s="3" customFormat="1" ht="19.5" customHeight="1">
      <c r="A60" s="30"/>
      <c r="B60" s="31"/>
      <c r="C60" s="24">
        <v>2016</v>
      </c>
      <c r="D60" s="33">
        <f>SUM(E60:I60)</f>
        <v>15</v>
      </c>
      <c r="E60" s="33">
        <v>3</v>
      </c>
      <c r="F60" s="33">
        <v>7</v>
      </c>
      <c r="G60" s="36" t="s">
        <v>25</v>
      </c>
      <c r="H60" s="36" t="s">
        <v>25</v>
      </c>
      <c r="I60" s="33">
        <v>5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s="3" customFormat="1" ht="19.5" customHeight="1">
      <c r="A61" s="30"/>
      <c r="B61" s="34"/>
      <c r="C61" s="29">
        <v>2017</v>
      </c>
      <c r="D61" s="33">
        <f>SUM(E61:I61)</f>
        <v>40</v>
      </c>
      <c r="E61" s="33">
        <v>7</v>
      </c>
      <c r="F61" s="33">
        <v>14</v>
      </c>
      <c r="G61" s="36">
        <v>14</v>
      </c>
      <c r="H61" s="36">
        <v>1</v>
      </c>
      <c r="I61" s="33">
        <v>4</v>
      </c>
      <c r="K61" s="1"/>
      <c r="L61" s="1"/>
      <c r="M61" s="1"/>
      <c r="N61" s="1"/>
      <c r="O61" s="1"/>
      <c r="P61" s="1"/>
      <c r="Q61" s="1"/>
      <c r="R61" s="1"/>
      <c r="S61" s="1"/>
    </row>
    <row r="62" spans="1:19" s="3" customFormat="1" ht="19.5" customHeight="1">
      <c r="A62" s="30"/>
      <c r="B62" s="34"/>
      <c r="C62" s="29"/>
      <c r="D62" s="33"/>
      <c r="E62" s="33"/>
      <c r="F62" s="33"/>
      <c r="G62" s="36"/>
      <c r="H62" s="36"/>
      <c r="I62" s="33"/>
      <c r="K62" s="1"/>
      <c r="L62" s="1"/>
      <c r="M62" s="1"/>
      <c r="N62" s="1"/>
      <c r="O62" s="1"/>
      <c r="P62" s="1"/>
      <c r="Q62" s="1"/>
      <c r="R62" s="1"/>
      <c r="S62" s="1"/>
    </row>
    <row r="63" spans="1:19" s="3" customFormat="1" ht="19.5" customHeight="1">
      <c r="A63" s="30"/>
      <c r="B63" s="31" t="s">
        <v>4</v>
      </c>
      <c r="C63" s="24">
        <v>2015</v>
      </c>
      <c r="D63" s="54">
        <v>15</v>
      </c>
      <c r="E63" s="54">
        <v>8</v>
      </c>
      <c r="F63" s="54">
        <v>5</v>
      </c>
      <c r="G63" s="54">
        <v>2</v>
      </c>
      <c r="H63" s="36" t="s">
        <v>25</v>
      </c>
      <c r="I63" s="36" t="s">
        <v>25</v>
      </c>
      <c r="K63" s="1"/>
      <c r="L63" s="1"/>
      <c r="M63" s="1"/>
      <c r="N63" s="1"/>
      <c r="O63" s="1"/>
      <c r="P63" s="1"/>
      <c r="Q63" s="1"/>
      <c r="R63" s="1"/>
      <c r="S63" s="1"/>
    </row>
    <row r="64" spans="1:19" s="3" customFormat="1" ht="19.5" customHeight="1">
      <c r="A64" s="30"/>
      <c r="B64" s="31"/>
      <c r="C64" s="24">
        <v>2016</v>
      </c>
      <c r="D64" s="33">
        <f>SUM(E64:I64)</f>
        <v>43</v>
      </c>
      <c r="E64" s="33">
        <v>36</v>
      </c>
      <c r="F64" s="33">
        <v>4</v>
      </c>
      <c r="G64" s="33">
        <v>1</v>
      </c>
      <c r="H64" s="36" t="s">
        <v>25</v>
      </c>
      <c r="I64" s="33">
        <v>2</v>
      </c>
      <c r="K64" s="1"/>
      <c r="L64" s="1"/>
      <c r="M64" s="1"/>
      <c r="N64" s="1"/>
      <c r="O64" s="1"/>
      <c r="P64" s="1"/>
      <c r="Q64" s="1"/>
      <c r="R64" s="1"/>
      <c r="S64" s="1"/>
    </row>
    <row r="65" spans="1:19" s="3" customFormat="1" ht="19.5" customHeight="1">
      <c r="A65" s="30"/>
      <c r="B65" s="34"/>
      <c r="C65" s="29">
        <v>2017</v>
      </c>
      <c r="D65" s="33">
        <f>SUM(E65:I65)</f>
        <v>42</v>
      </c>
      <c r="E65" s="33">
        <v>21</v>
      </c>
      <c r="F65" s="33">
        <v>14</v>
      </c>
      <c r="G65" s="33">
        <v>5</v>
      </c>
      <c r="H65" s="36" t="s">
        <v>25</v>
      </c>
      <c r="I65" s="33">
        <v>2</v>
      </c>
      <c r="K65" s="1"/>
      <c r="L65" s="1"/>
      <c r="M65" s="1"/>
      <c r="N65" s="1"/>
      <c r="O65" s="1"/>
      <c r="P65" s="1"/>
      <c r="Q65" s="1"/>
      <c r="R65" s="1"/>
      <c r="S65" s="1"/>
    </row>
    <row r="66" spans="1:19" s="3" customFormat="1" ht="19.5" customHeight="1">
      <c r="A66" s="30"/>
      <c r="B66" s="34"/>
      <c r="C66" s="29"/>
      <c r="D66" s="33"/>
      <c r="E66" s="33"/>
      <c r="F66" s="33"/>
      <c r="G66" s="33"/>
      <c r="H66" s="36"/>
      <c r="I66" s="33"/>
      <c r="K66" s="1"/>
      <c r="L66" s="1"/>
      <c r="M66" s="1"/>
      <c r="N66" s="1"/>
      <c r="O66" s="1"/>
      <c r="P66" s="1"/>
      <c r="Q66" s="1"/>
      <c r="R66" s="1"/>
      <c r="S66" s="1"/>
    </row>
    <row r="67" spans="1:19" s="3" customFormat="1" ht="19.5" customHeight="1">
      <c r="A67" s="30"/>
      <c r="B67" s="31" t="s">
        <v>3</v>
      </c>
      <c r="C67" s="24">
        <v>2015</v>
      </c>
      <c r="D67" s="54">
        <v>2</v>
      </c>
      <c r="E67" s="54">
        <v>2</v>
      </c>
      <c r="F67" s="36" t="s">
        <v>25</v>
      </c>
      <c r="G67" s="36" t="s">
        <v>25</v>
      </c>
      <c r="H67" s="36" t="s">
        <v>25</v>
      </c>
      <c r="I67" s="36" t="s">
        <v>25</v>
      </c>
      <c r="K67" s="1"/>
      <c r="L67" s="1"/>
      <c r="M67" s="1"/>
      <c r="N67" s="1"/>
      <c r="O67" s="1"/>
      <c r="P67" s="1"/>
      <c r="Q67" s="1"/>
      <c r="R67" s="1"/>
      <c r="S67" s="1"/>
    </row>
    <row r="68" spans="1:19" s="3" customFormat="1" ht="19.5" customHeight="1">
      <c r="A68" s="30"/>
      <c r="B68" s="31"/>
      <c r="C68" s="24">
        <v>2016</v>
      </c>
      <c r="D68" s="33">
        <f>SUM(E68:I68)</f>
        <v>4</v>
      </c>
      <c r="E68" s="36" t="s">
        <v>25</v>
      </c>
      <c r="F68" s="33">
        <v>4</v>
      </c>
      <c r="G68" s="36" t="s">
        <v>25</v>
      </c>
      <c r="H68" s="36" t="s">
        <v>25</v>
      </c>
      <c r="I68" s="36" t="s">
        <v>25</v>
      </c>
      <c r="K68" s="1"/>
      <c r="L68" s="1"/>
      <c r="M68" s="1"/>
      <c r="N68" s="1"/>
      <c r="O68" s="1"/>
      <c r="P68" s="1"/>
      <c r="Q68" s="1"/>
      <c r="R68" s="1"/>
      <c r="S68" s="1"/>
    </row>
    <row r="69" spans="1:19" s="3" customFormat="1" ht="19.5" customHeight="1">
      <c r="A69" s="30"/>
      <c r="B69" s="34"/>
      <c r="C69" s="29">
        <v>2017</v>
      </c>
      <c r="D69" s="33">
        <f>SUM(E69:I69)</f>
        <v>5</v>
      </c>
      <c r="E69" s="36">
        <v>3</v>
      </c>
      <c r="F69" s="33">
        <v>2</v>
      </c>
      <c r="G69" s="36" t="s">
        <v>25</v>
      </c>
      <c r="H69" s="36" t="s">
        <v>25</v>
      </c>
      <c r="I69" s="36" t="s">
        <v>25</v>
      </c>
      <c r="K69" s="1"/>
      <c r="L69" s="1"/>
      <c r="M69" s="1"/>
      <c r="N69" s="1"/>
      <c r="O69" s="1"/>
      <c r="P69" s="1"/>
      <c r="Q69" s="1"/>
      <c r="R69" s="1"/>
      <c r="S69" s="1"/>
    </row>
    <row r="70" spans="1:19" s="3" customFormat="1" ht="19.5" customHeight="1">
      <c r="A70" s="30"/>
      <c r="B70" s="34"/>
      <c r="C70" s="29"/>
      <c r="D70" s="33"/>
      <c r="E70" s="36"/>
      <c r="F70" s="33"/>
      <c r="G70" s="36"/>
      <c r="H70" s="36"/>
      <c r="I70" s="36"/>
      <c r="K70" s="1"/>
      <c r="L70" s="1"/>
      <c r="M70" s="1"/>
      <c r="N70" s="1"/>
      <c r="O70" s="1"/>
      <c r="P70" s="1"/>
      <c r="Q70" s="1"/>
      <c r="R70" s="1"/>
      <c r="S70" s="1"/>
    </row>
    <row r="71" spans="1:19" s="3" customFormat="1" ht="19.5" customHeight="1">
      <c r="A71" s="30"/>
      <c r="B71" s="31" t="s">
        <v>2</v>
      </c>
      <c r="C71" s="24">
        <v>2015</v>
      </c>
      <c r="D71" s="54">
        <v>11</v>
      </c>
      <c r="E71" s="54">
        <v>7</v>
      </c>
      <c r="F71" s="54">
        <v>2</v>
      </c>
      <c r="G71" s="54">
        <v>1</v>
      </c>
      <c r="H71" s="36" t="s">
        <v>25</v>
      </c>
      <c r="I71" s="54">
        <v>1</v>
      </c>
      <c r="K71" s="1"/>
      <c r="L71" s="1"/>
      <c r="M71" s="1"/>
      <c r="N71" s="1"/>
      <c r="O71" s="1"/>
      <c r="P71" s="1"/>
      <c r="Q71" s="1"/>
      <c r="R71" s="1"/>
      <c r="S71" s="1"/>
    </row>
    <row r="72" spans="1:19" s="3" customFormat="1" ht="19.5" customHeight="1">
      <c r="A72" s="30"/>
      <c r="B72" s="31"/>
      <c r="C72" s="24">
        <v>2016</v>
      </c>
      <c r="D72" s="35">
        <f>SUM(E72:I72)</f>
        <v>11</v>
      </c>
      <c r="E72" s="35">
        <v>6</v>
      </c>
      <c r="F72" s="35">
        <v>4</v>
      </c>
      <c r="G72" s="35">
        <v>1</v>
      </c>
      <c r="H72" s="36" t="s">
        <v>25</v>
      </c>
      <c r="I72" s="36" t="s">
        <v>25</v>
      </c>
      <c r="K72" s="1"/>
      <c r="L72" s="1"/>
      <c r="M72" s="1"/>
      <c r="N72" s="1"/>
      <c r="O72" s="1"/>
      <c r="P72" s="1"/>
      <c r="Q72" s="1"/>
      <c r="R72" s="1"/>
      <c r="S72" s="1"/>
    </row>
    <row r="73" spans="1:19" s="3" customFormat="1" ht="19.5" customHeight="1">
      <c r="A73" s="30"/>
      <c r="B73" s="34"/>
      <c r="C73" s="29">
        <v>2017</v>
      </c>
      <c r="D73" s="33">
        <f>SUM(E73:I73)</f>
        <v>14</v>
      </c>
      <c r="E73" s="33">
        <v>5</v>
      </c>
      <c r="F73" s="33">
        <v>8</v>
      </c>
      <c r="G73" s="33">
        <v>1</v>
      </c>
      <c r="H73" s="36" t="s">
        <v>25</v>
      </c>
      <c r="I73" s="36" t="s">
        <v>25</v>
      </c>
      <c r="K73" s="1"/>
      <c r="L73" s="1"/>
      <c r="M73" s="1"/>
      <c r="N73" s="1"/>
      <c r="O73" s="1"/>
      <c r="P73" s="1"/>
      <c r="Q73" s="1"/>
      <c r="R73" s="1"/>
      <c r="S73" s="1"/>
    </row>
    <row r="74" spans="1:19" s="3" customFormat="1" ht="19.5" customHeight="1">
      <c r="A74" s="30"/>
      <c r="B74" s="34"/>
      <c r="C74" s="29"/>
      <c r="D74" s="33"/>
      <c r="E74" s="33"/>
      <c r="F74" s="33"/>
      <c r="G74" s="33"/>
      <c r="H74" s="36"/>
      <c r="I74" s="36"/>
      <c r="K74" s="1"/>
      <c r="L74" s="1"/>
      <c r="M74" s="1"/>
      <c r="N74" s="1"/>
      <c r="O74" s="1"/>
      <c r="P74" s="1"/>
      <c r="Q74" s="1"/>
      <c r="R74" s="1"/>
      <c r="S74" s="1"/>
    </row>
    <row r="75" spans="1:19" s="3" customFormat="1" ht="19.5" customHeight="1">
      <c r="A75" s="30"/>
      <c r="B75" s="34" t="s">
        <v>22</v>
      </c>
      <c r="C75" s="24">
        <v>2015</v>
      </c>
      <c r="D75" s="54">
        <v>157</v>
      </c>
      <c r="E75" s="54">
        <v>95</v>
      </c>
      <c r="F75" s="54">
        <v>25</v>
      </c>
      <c r="G75" s="54">
        <v>7</v>
      </c>
      <c r="H75" s="54">
        <v>13</v>
      </c>
      <c r="I75" s="54">
        <v>17</v>
      </c>
      <c r="K75" s="1"/>
      <c r="L75" s="1"/>
      <c r="M75" s="1"/>
      <c r="N75" s="1"/>
      <c r="O75" s="1"/>
      <c r="P75" s="1"/>
      <c r="Q75" s="1"/>
      <c r="R75" s="1"/>
      <c r="S75" s="1"/>
    </row>
    <row r="76" spans="1:19" s="3" customFormat="1" ht="19.5" customHeight="1">
      <c r="A76" s="30"/>
      <c r="B76" s="37"/>
      <c r="C76" s="24">
        <v>2016</v>
      </c>
      <c r="D76" s="35">
        <f>SUM(E76:I76)</f>
        <v>192</v>
      </c>
      <c r="E76" s="35">
        <v>93</v>
      </c>
      <c r="F76" s="35">
        <v>26</v>
      </c>
      <c r="G76" s="35">
        <v>26</v>
      </c>
      <c r="H76" s="35">
        <v>16</v>
      </c>
      <c r="I76" s="35">
        <v>31</v>
      </c>
      <c r="K76" s="1"/>
      <c r="L76" s="1"/>
      <c r="M76" s="1"/>
      <c r="N76" s="1"/>
      <c r="O76" s="1"/>
      <c r="P76" s="1"/>
      <c r="Q76" s="1"/>
      <c r="R76" s="1"/>
      <c r="S76" s="1"/>
    </row>
    <row r="77" spans="1:19" s="3" customFormat="1" ht="19.5" customHeight="1" thickBot="1">
      <c r="A77" s="38"/>
      <c r="B77" s="39"/>
      <c r="C77" s="40">
        <v>2017</v>
      </c>
      <c r="D77" s="55">
        <f>SUM(E77:I77)</f>
        <v>193</v>
      </c>
      <c r="E77" s="56">
        <v>102</v>
      </c>
      <c r="F77" s="55">
        <v>24</v>
      </c>
      <c r="G77" s="56">
        <v>24</v>
      </c>
      <c r="H77" s="56">
        <v>25</v>
      </c>
      <c r="I77" s="56">
        <v>18</v>
      </c>
      <c r="K77" s="1"/>
      <c r="L77" s="1"/>
      <c r="M77" s="1"/>
      <c r="N77" s="1"/>
      <c r="O77" s="1"/>
      <c r="P77" s="1"/>
      <c r="Q77" s="1"/>
      <c r="R77" s="1"/>
      <c r="S77" s="1"/>
    </row>
    <row r="78" spans="1:19">
      <c r="H78" s="42"/>
      <c r="I78" s="43" t="s">
        <v>1</v>
      </c>
    </row>
    <row r="79" spans="1:19">
      <c r="H79" s="42"/>
      <c r="I79" s="44" t="s">
        <v>0</v>
      </c>
    </row>
    <row r="81" spans="1:19" s="3" customFormat="1">
      <c r="A81" s="1"/>
      <c r="B81" s="1"/>
      <c r="C81" s="45"/>
      <c r="D81" s="45"/>
      <c r="E81" s="45"/>
      <c r="F81" s="45"/>
      <c r="G81" s="45"/>
      <c r="H81" s="45"/>
      <c r="I81" s="2"/>
      <c r="K81" s="1"/>
      <c r="L81" s="1"/>
      <c r="M81" s="1"/>
      <c r="N81" s="1"/>
      <c r="O81" s="1"/>
      <c r="P81" s="1"/>
      <c r="Q81" s="1"/>
      <c r="R81" s="1"/>
      <c r="S81" s="1"/>
    </row>
    <row r="83" spans="1:19">
      <c r="C83" s="46"/>
      <c r="D83" s="3"/>
      <c r="E83" s="1"/>
      <c r="F83" s="1"/>
      <c r="G83" s="1"/>
      <c r="H83" s="1"/>
      <c r="I83" s="1"/>
      <c r="J83" s="1"/>
    </row>
    <row r="84" spans="1:19">
      <c r="D84" s="3"/>
      <c r="E84" s="1"/>
      <c r="F84" s="1"/>
      <c r="G84" s="1"/>
      <c r="H84" s="1"/>
      <c r="I84" s="1"/>
      <c r="J84" s="1"/>
    </row>
    <row r="85" spans="1:19">
      <c r="D85" s="3"/>
      <c r="E85" s="1"/>
      <c r="F85" s="1"/>
      <c r="G85" s="1"/>
      <c r="H85" s="1"/>
      <c r="I85" s="1"/>
      <c r="J85" s="1"/>
    </row>
    <row r="86" spans="1:19">
      <c r="D86" s="3"/>
      <c r="E86" s="1"/>
      <c r="F86" s="1"/>
      <c r="G86" s="1"/>
      <c r="H86" s="1"/>
      <c r="I86" s="1"/>
      <c r="J86" s="1"/>
    </row>
    <row r="87" spans="1:19">
      <c r="D87" s="3"/>
      <c r="E87" s="1"/>
      <c r="F87" s="1"/>
      <c r="G87" s="1"/>
      <c r="H87" s="1"/>
      <c r="I87" s="1"/>
      <c r="J87" s="1"/>
    </row>
    <row r="88" spans="1:19">
      <c r="D88" s="3"/>
      <c r="E88" s="1"/>
      <c r="F88" s="1"/>
      <c r="G88" s="1"/>
      <c r="H88" s="1"/>
      <c r="I88" s="1"/>
      <c r="J88" s="1"/>
    </row>
  </sheetData>
  <printOptions horizontalCentered="1"/>
  <pageMargins left="0.35" right="0.24" top="0.76" bottom="0.28000000000000003" header="0.31496062992125984" footer="0.31496062992125984"/>
  <pageSetup paperSize="9" scale="58" orientation="portrait" r:id="rId1"/>
  <headerFooter alignWithMargins="0">
    <oddHeader>&amp;R&amp;"-,Bold"&amp;11EDARAN TERHAD
&amp;"-,Italic"LIMITED CIRCULATION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view="pageBreakPreview" topLeftCell="A4" zoomScale="85" zoomScaleNormal="100" zoomScaleSheetLayoutView="85" workbookViewId="0">
      <selection activeCell="B21" sqref="B21"/>
    </sheetView>
  </sheetViews>
  <sheetFormatPr defaultRowHeight="12.75"/>
  <cols>
    <col min="1" max="1" width="1.5" style="61" customWidth="1"/>
    <col min="2" max="2" width="12.1640625" style="61" customWidth="1"/>
    <col min="3" max="3" width="7.6640625" style="61" customWidth="1"/>
    <col min="4" max="4" width="11.1640625" style="61" customWidth="1"/>
    <col min="5" max="5" width="13.6640625" style="62" customWidth="1"/>
    <col min="6" max="8" width="16.33203125" style="62" customWidth="1"/>
    <col min="9" max="9" width="17.5" style="62" customWidth="1"/>
    <col min="10" max="10" width="16" style="62" customWidth="1"/>
    <col min="11" max="11" width="1.83203125" style="63" customWidth="1"/>
    <col min="12" max="16384" width="9.33203125" style="61"/>
  </cols>
  <sheetData>
    <row r="1" spans="1:20" ht="9.9499999999999993" customHeight="1"/>
    <row r="2" spans="1:20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20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20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20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20" ht="17.100000000000001" customHeight="1">
      <c r="A6" s="70"/>
      <c r="B6" s="71" t="s">
        <v>56</v>
      </c>
      <c r="C6" s="71" t="s">
        <v>94</v>
      </c>
      <c r="D6" s="72"/>
      <c r="E6" s="73"/>
      <c r="F6" s="73"/>
      <c r="G6" s="73"/>
      <c r="H6" s="73"/>
      <c r="I6" s="73"/>
      <c r="J6" s="73"/>
    </row>
    <row r="7" spans="1:20" s="79" customFormat="1" ht="17.100000000000001" customHeight="1">
      <c r="A7" s="113"/>
      <c r="B7" s="114" t="s">
        <v>57</v>
      </c>
      <c r="C7" s="114" t="s">
        <v>95</v>
      </c>
      <c r="D7" s="115"/>
      <c r="E7" s="116"/>
      <c r="F7" s="116"/>
      <c r="G7" s="116"/>
      <c r="H7" s="116"/>
      <c r="I7" s="116"/>
      <c r="J7" s="116"/>
      <c r="K7" s="78"/>
    </row>
    <row r="8" spans="1:20" ht="8.1" customHeight="1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20" s="1" customFormat="1" ht="20.25" customHeight="1" thickBot="1">
      <c r="A9" s="10"/>
      <c r="B9" s="117" t="s">
        <v>50</v>
      </c>
      <c r="C9" s="51"/>
      <c r="D9" s="10"/>
      <c r="E9" s="11"/>
      <c r="F9" s="11"/>
      <c r="G9" s="11"/>
      <c r="H9" s="11"/>
      <c r="I9" s="11"/>
      <c r="J9" s="11"/>
      <c r="K9" s="3"/>
    </row>
    <row r="10" spans="1:20" ht="10.5" customHeight="1" thickTop="1">
      <c r="A10" s="262"/>
      <c r="B10" s="262"/>
      <c r="C10" s="262"/>
      <c r="D10" s="262"/>
      <c r="E10" s="263"/>
      <c r="F10" s="263"/>
      <c r="G10" s="263"/>
      <c r="H10" s="263"/>
      <c r="I10" s="263"/>
      <c r="J10" s="263"/>
      <c r="K10" s="264"/>
    </row>
    <row r="11" spans="1:20" s="79" customFormat="1" ht="54" customHeight="1">
      <c r="A11" s="265"/>
      <c r="B11" s="266" t="s">
        <v>85</v>
      </c>
      <c r="C11" s="266"/>
      <c r="D11" s="267" t="s">
        <v>41</v>
      </c>
      <c r="E11" s="268" t="s">
        <v>42</v>
      </c>
      <c r="F11" s="268" t="s">
        <v>44</v>
      </c>
      <c r="G11" s="268" t="s">
        <v>45</v>
      </c>
      <c r="H11" s="268" t="s">
        <v>46</v>
      </c>
      <c r="I11" s="268" t="s">
        <v>43</v>
      </c>
      <c r="J11" s="268" t="s">
        <v>47</v>
      </c>
      <c r="K11" s="269"/>
    </row>
    <row r="12" spans="1:20" s="79" customFormat="1" ht="8.1" customHeight="1">
      <c r="A12" s="106"/>
      <c r="B12" s="107"/>
      <c r="C12" s="107"/>
      <c r="D12" s="108"/>
      <c r="E12" s="109"/>
      <c r="F12" s="109"/>
      <c r="G12" s="109"/>
      <c r="H12" s="109"/>
      <c r="I12" s="109"/>
      <c r="J12" s="109"/>
      <c r="K12" s="110"/>
    </row>
    <row r="13" spans="1:20" s="72" customFormat="1" ht="15" customHeight="1">
      <c r="A13" s="80"/>
      <c r="B13" s="81" t="s">
        <v>18</v>
      </c>
      <c r="C13" s="81"/>
      <c r="D13" s="103">
        <v>2018</v>
      </c>
      <c r="E13" s="82">
        <f t="shared" ref="E13:E15" si="0">SUM(F13:J13)</f>
        <v>769</v>
      </c>
      <c r="F13" s="82">
        <f>SUM('[2]3.4 (M1) '!F18,'[2]3.4 (M1) '!F22,'[2]3.4 (M1) '!F26,'[2]3.4 (M1) '!F30,'[2]3.4 (M1) '!F34,'[2]3.4 (M1) '!F38,'[2]3.4 (M1) '!F42,'[2]3.4 (M1) '!F46,'[2]3.4 (M2)'!F14,'[2]3.4 (M2)'!F18,'[2]3.4 (M2)'!F22,'[2]3.4 (M2)'!F26,'[2]3.4 (M2)'!F30,'[2]3.4 (M2)'!F34,'[2]3.4 (M2)'!F38,'[2]3.4 (M2)'!F42,'[2]3.4 (M2)'!F46)</f>
        <v>360</v>
      </c>
      <c r="G13" s="82">
        <f>SUM('[2]3.4 (M1) '!G18,'[2]3.4 (M1) '!G22,'[2]3.4 (M1) '!G26,'[2]3.4 (M1) '!G30,'[2]3.4 (M1) '!G34,'[2]3.4 (M1) '!G38,'[2]3.4 (M1) '!G42,'[2]3.4 (M1) '!G46,'[2]3.4 (M2)'!G14,'[2]3.4 (M2)'!G18,'[2]3.4 (M2)'!G22,'[2]3.4 (M2)'!G26,'[2]3.4 (M2)'!G30,'[2]3.4 (M2)'!G34,'[2]3.4 (M2)'!G38,'[2]3.4 (M2)'!G42,'[2]3.4 (M2)'!G46)</f>
        <v>109</v>
      </c>
      <c r="H13" s="82">
        <f>SUM('[2]3.4 (M1) '!H18,'[2]3.4 (M1) '!H22,'[2]3.4 (M1) '!H26,'[2]3.4 (M1) '!H30,'[2]3.4 (M1) '!H34,'[2]3.4 (M1) '!H38,'[2]3.4 (M1) '!H42,'[2]3.4 (M1) '!H46,'[2]3.4 (M2)'!H14,'[2]3.4 (M2)'!H18,'[2]3.4 (M2)'!H22,'[2]3.4 (M2)'!H26,'[2]3.4 (M2)'!H30,'[2]3.4 (M2)'!H34,'[2]3.4 (M2)'!H38,'[2]3.4 (M2)'!H42,'[2]3.4 (M2)'!H46)</f>
        <v>179</v>
      </c>
      <c r="I13" s="82">
        <f>SUM('[2]3.4 (M1) '!I18,'[2]3.4 (M1) '!I22,'[2]3.4 (M1) '!I26,'[2]3.4 (M1) '!I30,'[2]3.4 (M1) '!I34,'[2]3.4 (M1) '!I38,'[2]3.4 (M1) '!I42,'[2]3.4 (M1) '!I46,'[2]3.4 (M2)'!I14,'[2]3.4 (M2)'!I18,'[2]3.4 (M2)'!I22,'[2]3.4 (M2)'!I26,'[2]3.4 (M2)'!I30,'[2]3.4 (M2)'!I34,'[2]3.4 (M2)'!I38,'[2]3.4 (M2)'!I42,'[2]3.4 (M2)'!I46)</f>
        <v>81</v>
      </c>
      <c r="J13" s="82">
        <f>SUM('[2]3.4 (M1) '!J18,'[2]3.4 (M1) '!J22,'[2]3.4 (M1) '!J26,'[2]3.4 (M1) '!J30,'[2]3.4 (M1) '!J34,'[2]3.4 (M1) '!J38,'[2]3.4 (M1) '!J42,'[2]3.4 (M1) '!J46,'[2]3.4 (M2)'!J14,'[2]3.4 (M2)'!J18,'[2]3.4 (M2)'!J22,'[2]3.4 (M2)'!J26,'[2]3.4 (M2)'!J30,'[2]3.4 (M2)'!J34,'[2]3.4 (M2)'!J38,'[2]3.4 (M2)'!J42,'[2]3.4 (M2)'!J46)</f>
        <v>40</v>
      </c>
      <c r="K13" s="83"/>
      <c r="O13" s="84"/>
      <c r="P13" s="84"/>
      <c r="Q13" s="84"/>
      <c r="R13" s="84"/>
      <c r="S13" s="84"/>
      <c r="T13" s="84"/>
    </row>
    <row r="14" spans="1:20" s="86" customFormat="1" ht="15" customHeight="1">
      <c r="A14" s="80"/>
      <c r="B14" s="81"/>
      <c r="C14" s="81"/>
      <c r="D14" s="104">
        <v>2019</v>
      </c>
      <c r="E14" s="129">
        <f t="shared" si="0"/>
        <v>913</v>
      </c>
      <c r="F14" s="82">
        <f>SUM(F18,F22,F26,F30,F34,F38,F42,F46,'3.4 (M2)'!F14,'3.4 (M2)'!F18,'3.4 (M2)'!F22,'3.4 (M2)'!F26,'3.4 (M2)'!F30,'3.4 (M2)'!F34,'3.4 (M2)'!F38,'3.4 (M2)'!F42,'3.4 (M2)'!F46,)</f>
        <v>386</v>
      </c>
      <c r="G14" s="82">
        <f>SUM(G18,G22,G26,G30,G34,G38,G42,G46,'3.4 (M2)'!G14,'3.4 (M2)'!G18,'3.4 (M2)'!G22,'3.4 (M2)'!G26,'3.4 (M2)'!G30,'3.4 (M2)'!G34,'3.4 (M2)'!G38,'3.4 (M2)'!G42,'3.4 (M2)'!G46,)</f>
        <v>190</v>
      </c>
      <c r="H14" s="82">
        <f>SUM(H18,H22,H26,H30,H34,H38,H42,H46,'3.4 (M2)'!H14,'3.4 (M2)'!H18,'3.4 (M2)'!H22,'3.4 (M2)'!H26,'3.4 (M2)'!H30,'3.4 (M2)'!H34,'3.4 (M2)'!H38,'3.4 (M2)'!H42,'3.4 (M2)'!H46,)</f>
        <v>248</v>
      </c>
      <c r="I14" s="82">
        <f>SUM(I18,I22,I26,I30,I34,I38,I42,I46,'3.4 (M2)'!I14,'3.4 (M2)'!I18,'3.4 (M2)'!I22,'3.4 (M2)'!I26,'3.4 (M2)'!I30,'3.4 (M2)'!I34,'3.4 (M2)'!I38,'3.4 (M2)'!I42,'3.4 (M2)'!I46,)</f>
        <v>51</v>
      </c>
      <c r="J14" s="82">
        <f>SUM(J18,J22,J26,J30,J34,J38,J42,J46,'3.4 (M2)'!J14,'3.4 (M2)'!J18,'3.4 (M2)'!J22,'3.4 (M2)'!J26,'3.4 (M2)'!J30,'3.4 (M2)'!J34,'3.4 (M2)'!J38,'3.4 (M2)'!J42,'3.4 (M2)'!J46,)</f>
        <v>38</v>
      </c>
      <c r="K14" s="85"/>
    </row>
    <row r="15" spans="1:20" s="86" customFormat="1" ht="15" customHeight="1">
      <c r="A15" s="80"/>
      <c r="B15" s="87"/>
      <c r="C15" s="87"/>
      <c r="D15" s="104">
        <v>2020</v>
      </c>
      <c r="E15" s="82">
        <f t="shared" si="0"/>
        <v>844</v>
      </c>
      <c r="F15" s="91">
        <f>SUM(F19,F23,F27,F31,F35,F39,F43,F47,'3.4 (M2)'!F15,'3.4 (M2)'!F19,'3.4 (M2)'!F23,'3.4 (M2)'!F27,'3.4 (M2)'!F31,'3.4 (M2)'!F35,'3.4 (M2)'!F39,'3.4 (M2)'!F43,'3.4 (M2)'!F47,)</f>
        <v>436</v>
      </c>
      <c r="G15" s="91">
        <f>SUM(G19,G23,G27,G31,G35,G39,G43,G47,'3.4 (M2)'!G15,'3.4 (M2)'!G19,'3.4 (M2)'!G23,'3.4 (M2)'!G27,'3.4 (M2)'!G31,'3.4 (M2)'!G35,'3.4 (M2)'!G39,'3.4 (M2)'!G43,'3.4 (M2)'!G47,)</f>
        <v>143</v>
      </c>
      <c r="H15" s="91">
        <f>SUM(H19,H23,H27,H31,H35,H39,H43,H47,'3.4 (M2)'!H15,'3.4 (M2)'!H19,'3.4 (M2)'!H23,'3.4 (M2)'!H27,'3.4 (M2)'!H31,'3.4 (M2)'!H35,'3.4 (M2)'!H39,'3.4 (M2)'!H43,'3.4 (M2)'!H47,)</f>
        <v>179</v>
      </c>
      <c r="I15" s="91">
        <f>SUM(I19,I23,I27,I31,I35,I39,I43,I47,'3.4 (M2)'!I15,'3.4 (M2)'!I19,'3.4 (M2)'!I23,'3.4 (M2)'!I27,'3.4 (M2)'!I31,'3.4 (M2)'!I35,'3.4 (M2)'!I39,'3.4 (M2)'!I43,'3.4 (M2)'!I47,)</f>
        <v>48</v>
      </c>
      <c r="J15" s="91">
        <f>SUM(J19,J23,J27,J31,J35,J39,J43,J47,'3.4 (M2)'!J15,'3.4 (M2)'!J19,'3.4 (M2)'!J23,'3.4 (M2)'!J27,'3.4 (M2)'!J31,'3.4 (M2)'!J35,'3.4 (M2)'!J39,'3.4 (M2)'!J43,'3.4 (M2)'!J47,)</f>
        <v>38</v>
      </c>
      <c r="K15" s="85"/>
    </row>
    <row r="16" spans="1:20" s="86" customFormat="1" ht="8.1" customHeight="1">
      <c r="A16" s="80"/>
      <c r="B16" s="87"/>
      <c r="C16" s="87"/>
      <c r="D16" s="118"/>
      <c r="E16" s="93"/>
      <c r="F16" s="93"/>
      <c r="G16" s="90"/>
      <c r="H16" s="93"/>
      <c r="I16" s="93"/>
      <c r="J16" s="93"/>
      <c r="K16" s="85"/>
    </row>
    <row r="17" spans="1:11" s="86" customFormat="1" ht="15" customHeight="1">
      <c r="A17" s="88"/>
      <c r="B17" s="89" t="s">
        <v>17</v>
      </c>
      <c r="C17" s="89"/>
      <c r="D17" s="118">
        <v>2018</v>
      </c>
      <c r="E17" s="93">
        <f>SUM(F17:J17)</f>
        <v>112</v>
      </c>
      <c r="F17" s="93">
        <v>40</v>
      </c>
      <c r="G17" s="90">
        <v>19</v>
      </c>
      <c r="H17" s="93">
        <v>52</v>
      </c>
      <c r="I17" s="93">
        <v>1</v>
      </c>
      <c r="J17" s="120" t="s">
        <v>25</v>
      </c>
      <c r="K17" s="85"/>
    </row>
    <row r="18" spans="1:11" s="86" customFormat="1" ht="15" customHeight="1">
      <c r="A18" s="88"/>
      <c r="B18" s="89"/>
      <c r="C18" s="89"/>
      <c r="D18" s="119">
        <v>2019</v>
      </c>
      <c r="E18" s="90">
        <f>SUM(F18:J18)</f>
        <v>100</v>
      </c>
      <c r="F18" s="90">
        <v>29</v>
      </c>
      <c r="G18" s="90">
        <v>9</v>
      </c>
      <c r="H18" s="90">
        <v>58</v>
      </c>
      <c r="I18" s="90">
        <v>3</v>
      </c>
      <c r="J18" s="90">
        <v>1</v>
      </c>
      <c r="K18" s="85"/>
    </row>
    <row r="19" spans="1:11" s="86" customFormat="1" ht="15" customHeight="1">
      <c r="A19" s="88"/>
      <c r="B19" s="92"/>
      <c r="C19" s="92"/>
      <c r="D19" s="119">
        <v>2020</v>
      </c>
      <c r="E19" s="93">
        <f>SUM(F19:J19)</f>
        <v>37</v>
      </c>
      <c r="F19" s="91">
        <v>11</v>
      </c>
      <c r="G19" s="90">
        <v>22</v>
      </c>
      <c r="H19" s="91">
        <v>3</v>
      </c>
      <c r="I19" s="94">
        <v>1</v>
      </c>
      <c r="J19" s="94" t="s">
        <v>25</v>
      </c>
      <c r="K19" s="85"/>
    </row>
    <row r="20" spans="1:11" s="86" customFormat="1" ht="8.1" customHeight="1">
      <c r="A20" s="88"/>
      <c r="B20" s="92"/>
      <c r="C20" s="92"/>
      <c r="D20" s="118"/>
      <c r="E20" s="93"/>
      <c r="F20" s="93"/>
      <c r="G20" s="90"/>
      <c r="H20" s="120"/>
      <c r="I20" s="93"/>
      <c r="J20" s="93"/>
      <c r="K20" s="85"/>
    </row>
    <row r="21" spans="1:11" s="86" customFormat="1" ht="15" customHeight="1">
      <c r="A21" s="88"/>
      <c r="B21" s="89" t="s">
        <v>16</v>
      </c>
      <c r="C21" s="89"/>
      <c r="D21" s="118">
        <v>2018</v>
      </c>
      <c r="E21" s="93">
        <f>SUM(F21:J21)</f>
        <v>42</v>
      </c>
      <c r="F21" s="93">
        <v>21</v>
      </c>
      <c r="G21" s="90">
        <v>17</v>
      </c>
      <c r="H21" s="93">
        <v>2</v>
      </c>
      <c r="I21" s="93">
        <v>1</v>
      </c>
      <c r="J21" s="93">
        <v>1</v>
      </c>
      <c r="K21" s="85"/>
    </row>
    <row r="22" spans="1:11" s="86" customFormat="1" ht="15" customHeight="1">
      <c r="A22" s="88"/>
      <c r="B22" s="89"/>
      <c r="C22" s="89"/>
      <c r="D22" s="119">
        <v>2019</v>
      </c>
      <c r="E22" s="90">
        <f>SUM(F22:J22)</f>
        <v>96</v>
      </c>
      <c r="F22" s="90">
        <v>14</v>
      </c>
      <c r="G22" s="90">
        <v>9</v>
      </c>
      <c r="H22" s="90">
        <v>69</v>
      </c>
      <c r="I22" s="90">
        <v>3</v>
      </c>
      <c r="J22" s="94">
        <v>1</v>
      </c>
      <c r="K22" s="85"/>
    </row>
    <row r="23" spans="1:11" s="86" customFormat="1" ht="15" customHeight="1">
      <c r="A23" s="88"/>
      <c r="B23" s="92"/>
      <c r="C23" s="92"/>
      <c r="D23" s="119">
        <v>2020</v>
      </c>
      <c r="E23" s="93">
        <f>SUM(F23:J23)</f>
        <v>64</v>
      </c>
      <c r="F23" s="91">
        <v>35</v>
      </c>
      <c r="G23" s="90">
        <v>9</v>
      </c>
      <c r="H23" s="91">
        <v>18</v>
      </c>
      <c r="I23" s="91">
        <v>2</v>
      </c>
      <c r="J23" s="94" t="s">
        <v>25</v>
      </c>
      <c r="K23" s="85"/>
    </row>
    <row r="24" spans="1:11" s="86" customFormat="1" ht="8.1" customHeight="1">
      <c r="A24" s="88"/>
      <c r="B24" s="92"/>
      <c r="C24" s="92"/>
      <c r="D24" s="118"/>
      <c r="E24" s="93"/>
      <c r="F24" s="93"/>
      <c r="G24" s="90"/>
      <c r="H24" s="93"/>
      <c r="I24" s="120"/>
      <c r="J24" s="120"/>
      <c r="K24" s="85"/>
    </row>
    <row r="25" spans="1:11" s="86" customFormat="1" ht="15" customHeight="1">
      <c r="A25" s="88"/>
      <c r="B25" s="89" t="s">
        <v>15</v>
      </c>
      <c r="C25" s="89"/>
      <c r="D25" s="118">
        <v>2018</v>
      </c>
      <c r="E25" s="93">
        <f>SUM(F25:J25)</f>
        <v>6</v>
      </c>
      <c r="F25" s="120" t="s">
        <v>25</v>
      </c>
      <c r="G25" s="90">
        <v>5</v>
      </c>
      <c r="H25" s="120" t="s">
        <v>25</v>
      </c>
      <c r="I25" s="120" t="s">
        <v>25</v>
      </c>
      <c r="J25" s="93">
        <v>1</v>
      </c>
      <c r="K25" s="85"/>
    </row>
    <row r="26" spans="1:11" s="86" customFormat="1" ht="15" customHeight="1">
      <c r="A26" s="88"/>
      <c r="B26" s="89"/>
      <c r="C26" s="89"/>
      <c r="D26" s="119">
        <v>2019</v>
      </c>
      <c r="E26" s="90">
        <f>SUM(F26:J26)</f>
        <v>23</v>
      </c>
      <c r="F26" s="90">
        <v>9</v>
      </c>
      <c r="G26" s="90">
        <v>6</v>
      </c>
      <c r="H26" s="121" t="s">
        <v>25</v>
      </c>
      <c r="I26" s="94">
        <v>7</v>
      </c>
      <c r="J26" s="90">
        <v>1</v>
      </c>
      <c r="K26" s="85"/>
    </row>
    <row r="27" spans="1:11" s="86" customFormat="1" ht="15" customHeight="1">
      <c r="A27" s="88"/>
      <c r="B27" s="92"/>
      <c r="C27" s="92"/>
      <c r="D27" s="119">
        <v>2020</v>
      </c>
      <c r="E27" s="93">
        <f>SUM(F27:J27)</f>
        <v>30</v>
      </c>
      <c r="F27" s="91">
        <v>13</v>
      </c>
      <c r="G27" s="90">
        <v>7</v>
      </c>
      <c r="H27" s="91">
        <v>7</v>
      </c>
      <c r="I27" s="91">
        <v>2</v>
      </c>
      <c r="J27" s="90">
        <v>1</v>
      </c>
      <c r="K27" s="85"/>
    </row>
    <row r="28" spans="1:11" s="86" customFormat="1" ht="8.1" customHeight="1">
      <c r="A28" s="88"/>
      <c r="B28" s="92"/>
      <c r="C28" s="92"/>
      <c r="D28" s="118"/>
      <c r="E28" s="93"/>
      <c r="F28" s="93"/>
      <c r="G28" s="90"/>
      <c r="H28" s="93"/>
      <c r="I28" s="93"/>
      <c r="J28" s="94"/>
      <c r="K28" s="85"/>
    </row>
    <row r="29" spans="1:11" s="86" customFormat="1" ht="15" customHeight="1">
      <c r="A29" s="88"/>
      <c r="B29" s="89" t="s">
        <v>14</v>
      </c>
      <c r="C29" s="89"/>
      <c r="D29" s="118">
        <v>2018</v>
      </c>
      <c r="E29" s="93">
        <f>SUM(F29:J29)</f>
        <v>5</v>
      </c>
      <c r="F29" s="93">
        <v>4</v>
      </c>
      <c r="G29" s="121" t="s">
        <v>25</v>
      </c>
      <c r="H29" s="93">
        <v>1</v>
      </c>
      <c r="I29" s="120" t="s">
        <v>25</v>
      </c>
      <c r="J29" s="94" t="s">
        <v>25</v>
      </c>
      <c r="K29" s="85"/>
    </row>
    <row r="30" spans="1:11" s="86" customFormat="1" ht="15" customHeight="1">
      <c r="A30" s="88"/>
      <c r="B30" s="89"/>
      <c r="C30" s="89"/>
      <c r="D30" s="119">
        <v>2019</v>
      </c>
      <c r="E30" s="90">
        <f>SUM(F30:J30)</f>
        <v>41</v>
      </c>
      <c r="F30" s="90">
        <v>9</v>
      </c>
      <c r="G30" s="90">
        <v>2</v>
      </c>
      <c r="H30" s="90">
        <v>30</v>
      </c>
      <c r="I30" s="94" t="s">
        <v>25</v>
      </c>
      <c r="J30" s="121" t="s">
        <v>25</v>
      </c>
    </row>
    <row r="31" spans="1:11" s="86" customFormat="1" ht="15" customHeight="1">
      <c r="A31" s="88"/>
      <c r="B31" s="92"/>
      <c r="C31" s="92"/>
      <c r="D31" s="119">
        <v>2020</v>
      </c>
      <c r="E31" s="93">
        <f>SUM(F31:J31)</f>
        <v>20</v>
      </c>
      <c r="F31" s="91">
        <v>9</v>
      </c>
      <c r="G31" s="90">
        <v>2</v>
      </c>
      <c r="H31" s="91">
        <v>5</v>
      </c>
      <c r="I31" s="91">
        <v>4</v>
      </c>
      <c r="J31" s="94" t="s">
        <v>25</v>
      </c>
      <c r="K31" s="85"/>
    </row>
    <row r="32" spans="1:11" s="86" customFormat="1" ht="8.1" customHeight="1">
      <c r="A32" s="88"/>
      <c r="B32" s="92"/>
      <c r="C32" s="92"/>
      <c r="D32" s="118"/>
      <c r="E32" s="93"/>
      <c r="F32" s="93"/>
      <c r="G32" s="90"/>
      <c r="H32" s="93"/>
      <c r="I32" s="93"/>
      <c r="J32" s="94"/>
      <c r="K32" s="85"/>
    </row>
    <row r="33" spans="1:11" s="86" customFormat="1" ht="15" customHeight="1">
      <c r="A33" s="88"/>
      <c r="B33" s="89" t="s">
        <v>13</v>
      </c>
      <c r="C33" s="89"/>
      <c r="D33" s="118">
        <v>2018</v>
      </c>
      <c r="E33" s="93">
        <f>SUM(F33:J33)</f>
        <v>38</v>
      </c>
      <c r="F33" s="93">
        <v>29</v>
      </c>
      <c r="G33" s="90">
        <v>4</v>
      </c>
      <c r="H33" s="93">
        <v>4</v>
      </c>
      <c r="I33" s="93">
        <v>1</v>
      </c>
      <c r="J33" s="94" t="s">
        <v>25</v>
      </c>
      <c r="K33" s="85"/>
    </row>
    <row r="34" spans="1:11" s="86" customFormat="1" ht="15" customHeight="1">
      <c r="A34" s="88"/>
      <c r="B34" s="89"/>
      <c r="C34" s="89"/>
      <c r="D34" s="119">
        <v>2019</v>
      </c>
      <c r="E34" s="90">
        <f>SUM(F34:J34)</f>
        <v>23</v>
      </c>
      <c r="F34" s="90">
        <v>13</v>
      </c>
      <c r="G34" s="90">
        <v>8</v>
      </c>
      <c r="H34" s="90">
        <v>1</v>
      </c>
      <c r="I34" s="90">
        <v>1</v>
      </c>
      <c r="J34" s="121" t="s">
        <v>25</v>
      </c>
      <c r="K34" s="85"/>
    </row>
    <row r="35" spans="1:11" s="86" customFormat="1" ht="15" customHeight="1">
      <c r="A35" s="88"/>
      <c r="B35" s="92"/>
      <c r="C35" s="92"/>
      <c r="D35" s="119">
        <v>2020</v>
      </c>
      <c r="E35" s="93">
        <f>SUM(F35:J35)</f>
        <v>20</v>
      </c>
      <c r="F35" s="91">
        <v>2</v>
      </c>
      <c r="G35" s="90">
        <v>5</v>
      </c>
      <c r="H35" s="91">
        <v>10</v>
      </c>
      <c r="I35" s="91">
        <v>2</v>
      </c>
      <c r="J35" s="94">
        <v>1</v>
      </c>
      <c r="K35" s="85"/>
    </row>
    <row r="36" spans="1:11" s="86" customFormat="1" ht="8.1" customHeight="1">
      <c r="A36" s="88"/>
      <c r="B36" s="92"/>
      <c r="C36" s="92"/>
      <c r="D36" s="118"/>
      <c r="E36" s="93"/>
      <c r="F36" s="93"/>
      <c r="G36" s="90"/>
      <c r="H36" s="93"/>
      <c r="I36" s="94"/>
      <c r="J36" s="94"/>
      <c r="K36" s="85"/>
    </row>
    <row r="37" spans="1:11" s="86" customFormat="1" ht="15" customHeight="1">
      <c r="A37" s="88"/>
      <c r="B37" s="89" t="s">
        <v>12</v>
      </c>
      <c r="C37" s="89"/>
      <c r="D37" s="118">
        <v>2018</v>
      </c>
      <c r="E37" s="93">
        <f>SUM(F37:J37)</f>
        <v>20</v>
      </c>
      <c r="F37" s="93">
        <v>3</v>
      </c>
      <c r="G37" s="90">
        <v>2</v>
      </c>
      <c r="H37" s="120" t="s">
        <v>25</v>
      </c>
      <c r="I37" s="94">
        <v>10</v>
      </c>
      <c r="J37" s="94">
        <v>5</v>
      </c>
      <c r="K37" s="85"/>
    </row>
    <row r="38" spans="1:11" ht="15" customHeight="1">
      <c r="A38" s="88"/>
      <c r="B38" s="89"/>
      <c r="C38" s="89"/>
      <c r="D38" s="119">
        <v>2019</v>
      </c>
      <c r="E38" s="90">
        <f>SUM(F38:J38)</f>
        <v>47</v>
      </c>
      <c r="F38" s="90">
        <v>35</v>
      </c>
      <c r="G38" s="90">
        <v>7</v>
      </c>
      <c r="H38" s="90">
        <v>1</v>
      </c>
      <c r="I38" s="90">
        <v>2</v>
      </c>
      <c r="J38" s="90">
        <v>2</v>
      </c>
    </row>
    <row r="39" spans="1:11" ht="15" customHeight="1">
      <c r="A39" s="88"/>
      <c r="B39" s="92"/>
      <c r="C39" s="92"/>
      <c r="D39" s="119">
        <v>2020</v>
      </c>
      <c r="E39" s="93">
        <f>SUM(F39:J39)</f>
        <v>60</v>
      </c>
      <c r="F39" s="91">
        <v>42</v>
      </c>
      <c r="G39" s="90">
        <v>7</v>
      </c>
      <c r="H39" s="91">
        <v>7</v>
      </c>
      <c r="I39" s="91">
        <v>3</v>
      </c>
      <c r="J39" s="91">
        <v>1</v>
      </c>
    </row>
    <row r="40" spans="1:11" ht="8.1" customHeight="1">
      <c r="A40" s="88"/>
      <c r="B40" s="92"/>
      <c r="C40" s="92"/>
      <c r="D40" s="118"/>
      <c r="E40" s="93"/>
      <c r="F40" s="93"/>
      <c r="G40" s="90"/>
      <c r="H40" s="93"/>
      <c r="I40" s="120"/>
      <c r="J40" s="94"/>
    </row>
    <row r="41" spans="1:11" ht="15" customHeight="1">
      <c r="A41" s="88"/>
      <c r="B41" s="89" t="s">
        <v>11</v>
      </c>
      <c r="C41" s="89"/>
      <c r="D41" s="118">
        <v>2018</v>
      </c>
      <c r="E41" s="93">
        <f>SUM(F41:J41)</f>
        <v>27</v>
      </c>
      <c r="F41" s="93">
        <v>14</v>
      </c>
      <c r="G41" s="90">
        <v>6</v>
      </c>
      <c r="H41" s="93">
        <v>1</v>
      </c>
      <c r="I41" s="93">
        <v>3</v>
      </c>
      <c r="J41" s="94">
        <v>3</v>
      </c>
    </row>
    <row r="42" spans="1:11" ht="15" customHeight="1">
      <c r="A42" s="88"/>
      <c r="B42" s="89"/>
      <c r="C42" s="89"/>
      <c r="D42" s="119">
        <v>2019</v>
      </c>
      <c r="E42" s="90">
        <f>SUM(F42:J42)</f>
        <v>74</v>
      </c>
      <c r="F42" s="90">
        <v>44</v>
      </c>
      <c r="G42" s="90">
        <v>6</v>
      </c>
      <c r="H42" s="90">
        <v>19</v>
      </c>
      <c r="I42" s="90">
        <v>5</v>
      </c>
      <c r="J42" s="121" t="s">
        <v>25</v>
      </c>
    </row>
    <row r="43" spans="1:11" ht="15" customHeight="1">
      <c r="A43" s="88"/>
      <c r="B43" s="92"/>
      <c r="C43" s="92"/>
      <c r="D43" s="119">
        <v>2020</v>
      </c>
      <c r="E43" s="93">
        <f>SUM(F43:J43)</f>
        <v>73</v>
      </c>
      <c r="F43" s="91">
        <v>15</v>
      </c>
      <c r="G43" s="90">
        <v>5</v>
      </c>
      <c r="H43" s="91">
        <v>52</v>
      </c>
      <c r="I43" s="91">
        <v>1</v>
      </c>
      <c r="J43" s="94" t="s">
        <v>25</v>
      </c>
    </row>
    <row r="44" spans="1:11" ht="8.1" customHeight="1">
      <c r="A44" s="88"/>
      <c r="B44" s="92"/>
      <c r="C44" s="92"/>
      <c r="D44" s="118"/>
      <c r="E44" s="93"/>
      <c r="F44" s="93"/>
      <c r="G44" s="90"/>
      <c r="H44" s="120"/>
      <c r="I44" s="93"/>
      <c r="J44" s="94"/>
    </row>
    <row r="45" spans="1:11" ht="15" customHeight="1">
      <c r="A45" s="88"/>
      <c r="B45" s="89" t="s">
        <v>10</v>
      </c>
      <c r="C45" s="89"/>
      <c r="D45" s="118">
        <v>2018</v>
      </c>
      <c r="E45" s="93">
        <f>SUM(F45:J45)</f>
        <v>6</v>
      </c>
      <c r="F45" s="93">
        <v>3</v>
      </c>
      <c r="G45" s="90">
        <v>1</v>
      </c>
      <c r="H45" s="120" t="s">
        <v>25</v>
      </c>
      <c r="I45" s="120" t="s">
        <v>25</v>
      </c>
      <c r="J45" s="94">
        <v>2</v>
      </c>
    </row>
    <row r="46" spans="1:11" ht="15" customHeight="1">
      <c r="A46" s="88"/>
      <c r="B46" s="89"/>
      <c r="C46" s="89"/>
      <c r="D46" s="119">
        <v>2019</v>
      </c>
      <c r="E46" s="62">
        <f>SUM(F46:J46)</f>
        <v>10</v>
      </c>
      <c r="F46" s="62">
        <v>3</v>
      </c>
      <c r="G46" s="62">
        <v>1</v>
      </c>
      <c r="H46" s="62">
        <v>3</v>
      </c>
      <c r="I46" s="62">
        <v>3</v>
      </c>
      <c r="J46" s="130" t="s">
        <v>25</v>
      </c>
    </row>
    <row r="47" spans="1:11" ht="15" customHeight="1">
      <c r="A47" s="88"/>
      <c r="B47" s="92"/>
      <c r="C47" s="92"/>
      <c r="D47" s="119">
        <v>2020</v>
      </c>
      <c r="E47" s="93">
        <f>SUM(F47:J47)</f>
        <v>11</v>
      </c>
      <c r="F47" s="62">
        <v>4</v>
      </c>
      <c r="G47" s="62">
        <v>1</v>
      </c>
      <c r="H47" s="62">
        <v>4</v>
      </c>
      <c r="I47" s="62">
        <v>1</v>
      </c>
      <c r="J47" s="62">
        <v>1</v>
      </c>
    </row>
    <row r="48" spans="1:11" ht="8.1" customHeight="1" thickBot="1">
      <c r="A48" s="96"/>
      <c r="B48" s="97"/>
      <c r="C48" s="97"/>
      <c r="D48" s="105"/>
      <c r="E48" s="98"/>
      <c r="F48" s="98"/>
      <c r="G48" s="99"/>
      <c r="H48" s="98"/>
      <c r="I48" s="98"/>
      <c r="J48" s="98"/>
      <c r="K48" s="112"/>
    </row>
    <row r="49" spans="4:11">
      <c r="H49" s="100"/>
      <c r="I49" s="100"/>
      <c r="J49" s="43" t="s">
        <v>83</v>
      </c>
    </row>
    <row r="50" spans="4:11">
      <c r="H50" s="100"/>
      <c r="I50" s="100"/>
      <c r="J50" s="44" t="s">
        <v>0</v>
      </c>
    </row>
    <row r="52" spans="4:11">
      <c r="D52" s="101"/>
      <c r="E52" s="101"/>
      <c r="F52" s="101"/>
      <c r="G52" s="101"/>
      <c r="H52" s="101"/>
      <c r="I52" s="101"/>
    </row>
    <row r="54" spans="4:11">
      <c r="D54" s="102"/>
      <c r="E54" s="63"/>
      <c r="F54" s="61"/>
      <c r="G54" s="61"/>
      <c r="H54" s="61"/>
      <c r="I54" s="61"/>
      <c r="J54" s="61"/>
      <c r="K54" s="61"/>
    </row>
    <row r="55" spans="4:11">
      <c r="E55" s="63"/>
      <c r="F55" s="61"/>
      <c r="G55" s="61"/>
      <c r="H55" s="61"/>
      <c r="I55" s="61"/>
      <c r="J55" s="61"/>
      <c r="K55" s="61"/>
    </row>
    <row r="56" spans="4:11">
      <c r="E56" s="63"/>
      <c r="F56" s="61"/>
      <c r="G56" s="61"/>
      <c r="H56" s="61"/>
      <c r="I56" s="61"/>
      <c r="J56" s="61"/>
      <c r="K56" s="61"/>
    </row>
    <row r="57" spans="4:11">
      <c r="E57" s="63"/>
      <c r="F57" s="61"/>
      <c r="G57" s="61"/>
      <c r="H57" s="61"/>
      <c r="I57" s="61"/>
      <c r="J57" s="61"/>
      <c r="K57" s="61"/>
    </row>
    <row r="58" spans="4:11">
      <c r="E58" s="63"/>
      <c r="F58" s="61"/>
      <c r="G58" s="61"/>
      <c r="H58" s="61"/>
      <c r="I58" s="61"/>
      <c r="J58" s="61"/>
      <c r="K58" s="61"/>
    </row>
    <row r="59" spans="4:11">
      <c r="E59" s="63"/>
      <c r="F59" s="61"/>
      <c r="G59" s="61"/>
      <c r="H59" s="61"/>
      <c r="I59" s="61"/>
      <c r="J59" s="61"/>
      <c r="K59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view="pageBreakPreview" topLeftCell="A10" zoomScale="85" zoomScaleNormal="100" zoomScaleSheetLayoutView="85" workbookViewId="0">
      <selection activeCell="B21" sqref="B21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8" width="14.6640625" style="62" customWidth="1"/>
    <col min="9" max="10" width="17.5" style="62" customWidth="1"/>
    <col min="11" max="11" width="1.83203125" style="63" customWidth="1"/>
    <col min="12" max="16384" width="9.33203125" style="61"/>
  </cols>
  <sheetData>
    <row r="1" spans="1:11" ht="9.9499999999999993" customHeight="1"/>
    <row r="2" spans="1:11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11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11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11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11" ht="17.100000000000001" customHeight="1">
      <c r="A6" s="70"/>
      <c r="B6" s="71" t="s">
        <v>56</v>
      </c>
      <c r="C6" s="71" t="s">
        <v>94</v>
      </c>
      <c r="D6" s="72"/>
      <c r="E6" s="73"/>
      <c r="F6" s="73"/>
      <c r="G6" s="73"/>
      <c r="H6" s="73"/>
      <c r="I6" s="73"/>
      <c r="J6" s="73"/>
    </row>
    <row r="7" spans="1:11" s="79" customFormat="1" ht="17.100000000000001" customHeight="1">
      <c r="A7" s="113"/>
      <c r="B7" s="114" t="s">
        <v>57</v>
      </c>
      <c r="C7" s="114" t="s">
        <v>95</v>
      </c>
      <c r="D7" s="115"/>
      <c r="E7" s="116"/>
      <c r="F7" s="116"/>
      <c r="G7" s="116"/>
      <c r="H7" s="116"/>
      <c r="I7" s="116"/>
      <c r="J7" s="116"/>
      <c r="K7" s="78"/>
    </row>
    <row r="8" spans="1:11" ht="8.1" customHeight="1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11" s="1" customFormat="1" ht="20.25" customHeight="1" thickBot="1">
      <c r="A9" s="10"/>
      <c r="B9" s="117" t="s">
        <v>50</v>
      </c>
      <c r="C9" s="51"/>
      <c r="D9" s="10"/>
      <c r="E9" s="11"/>
      <c r="F9" s="11"/>
      <c r="G9" s="11"/>
      <c r="H9" s="11"/>
      <c r="I9" s="11"/>
      <c r="J9" s="11"/>
      <c r="K9" s="3"/>
    </row>
    <row r="10" spans="1:11" ht="10.5" customHeight="1" thickTop="1">
      <c r="A10" s="262"/>
      <c r="B10" s="262"/>
      <c r="C10" s="262"/>
      <c r="D10" s="262"/>
      <c r="E10" s="263"/>
      <c r="F10" s="263"/>
      <c r="G10" s="263"/>
      <c r="H10" s="263"/>
      <c r="I10" s="263"/>
      <c r="J10" s="263"/>
      <c r="K10" s="264"/>
    </row>
    <row r="11" spans="1:11" s="79" customFormat="1" ht="54" customHeight="1">
      <c r="A11" s="265"/>
      <c r="B11" s="266" t="s">
        <v>85</v>
      </c>
      <c r="C11" s="266"/>
      <c r="D11" s="267" t="s">
        <v>41</v>
      </c>
      <c r="E11" s="268" t="s">
        <v>42</v>
      </c>
      <c r="F11" s="268" t="s">
        <v>44</v>
      </c>
      <c r="G11" s="268" t="s">
        <v>45</v>
      </c>
      <c r="H11" s="268" t="s">
        <v>46</v>
      </c>
      <c r="I11" s="268" t="s">
        <v>43</v>
      </c>
      <c r="J11" s="268" t="s">
        <v>47</v>
      </c>
      <c r="K11" s="269"/>
    </row>
    <row r="12" spans="1:11" s="79" customFormat="1" ht="8.1" customHeight="1">
      <c r="A12" s="106"/>
      <c r="B12" s="107"/>
      <c r="C12" s="107"/>
      <c r="D12" s="108"/>
      <c r="E12" s="109"/>
      <c r="F12" s="109"/>
      <c r="G12" s="109"/>
      <c r="H12" s="109"/>
      <c r="I12" s="109"/>
      <c r="J12" s="109"/>
      <c r="K12" s="110"/>
    </row>
    <row r="13" spans="1:11" ht="15" customHeight="1">
      <c r="A13" s="88"/>
      <c r="B13" s="89" t="s">
        <v>9</v>
      </c>
      <c r="C13" s="89"/>
      <c r="D13" s="118">
        <v>2018</v>
      </c>
      <c r="E13" s="93">
        <f>SUM(F13:J13)</f>
        <v>56</v>
      </c>
      <c r="F13" s="93">
        <v>36</v>
      </c>
      <c r="G13" s="121" t="s">
        <v>25</v>
      </c>
      <c r="H13" s="93">
        <v>4</v>
      </c>
      <c r="I13" s="93">
        <v>16</v>
      </c>
      <c r="J13" s="120" t="s">
        <v>25</v>
      </c>
    </row>
    <row r="14" spans="1:11" ht="15" customHeight="1">
      <c r="A14" s="88"/>
      <c r="B14" s="89"/>
      <c r="C14" s="89"/>
      <c r="D14" s="119">
        <v>2019</v>
      </c>
      <c r="E14" s="90">
        <f>SUM(F14:J14)</f>
        <v>161</v>
      </c>
      <c r="F14" s="90">
        <v>51</v>
      </c>
      <c r="G14" s="90">
        <v>83</v>
      </c>
      <c r="H14" s="90">
        <v>11</v>
      </c>
      <c r="I14" s="90">
        <v>7</v>
      </c>
      <c r="J14" s="90">
        <v>9</v>
      </c>
    </row>
    <row r="15" spans="1:11" ht="15" customHeight="1">
      <c r="A15" s="88"/>
      <c r="B15" s="92"/>
      <c r="C15" s="92"/>
      <c r="D15" s="119">
        <v>2020</v>
      </c>
      <c r="E15" s="93">
        <f>SUM(F15:J15)</f>
        <v>25</v>
      </c>
      <c r="F15" s="91">
        <v>19</v>
      </c>
      <c r="G15" s="90">
        <v>3</v>
      </c>
      <c r="H15" s="91">
        <v>1</v>
      </c>
      <c r="I15" s="91">
        <v>2</v>
      </c>
      <c r="J15" s="94" t="s">
        <v>25</v>
      </c>
    </row>
    <row r="16" spans="1:11" ht="8.1" customHeight="1">
      <c r="A16" s="88"/>
      <c r="B16" s="92"/>
      <c r="C16" s="92"/>
      <c r="D16" s="118"/>
      <c r="E16" s="93"/>
      <c r="F16" s="93"/>
      <c r="G16" s="90"/>
      <c r="H16" s="93"/>
      <c r="I16" s="93"/>
      <c r="J16" s="93"/>
    </row>
    <row r="17" spans="1:11" ht="15" customHeight="1">
      <c r="A17" s="88"/>
      <c r="B17" s="89" t="s">
        <v>8</v>
      </c>
      <c r="C17" s="89"/>
      <c r="D17" s="118">
        <v>2018</v>
      </c>
      <c r="E17" s="93">
        <f>SUM(F17:J17)</f>
        <v>121</v>
      </c>
      <c r="F17" s="93">
        <v>37</v>
      </c>
      <c r="G17" s="90">
        <v>10</v>
      </c>
      <c r="H17" s="93">
        <v>71</v>
      </c>
      <c r="I17" s="93">
        <v>2</v>
      </c>
      <c r="J17" s="93">
        <v>1</v>
      </c>
    </row>
    <row r="18" spans="1:11" ht="15" customHeight="1">
      <c r="A18" s="88"/>
      <c r="B18" s="89"/>
      <c r="C18" s="89"/>
      <c r="D18" s="119">
        <v>2019</v>
      </c>
      <c r="E18" s="90">
        <f>SUM(F18:J18)</f>
        <v>49</v>
      </c>
      <c r="F18" s="90">
        <v>9</v>
      </c>
      <c r="G18" s="90">
        <v>8</v>
      </c>
      <c r="H18" s="90">
        <v>27</v>
      </c>
      <c r="I18" s="90">
        <v>2</v>
      </c>
      <c r="J18" s="90">
        <v>3</v>
      </c>
    </row>
    <row r="19" spans="1:11" ht="15" customHeight="1">
      <c r="A19" s="88"/>
      <c r="B19" s="92"/>
      <c r="C19" s="92"/>
      <c r="D19" s="119">
        <v>2020</v>
      </c>
      <c r="E19" s="93">
        <f>SUM(F19:J19)</f>
        <v>47</v>
      </c>
      <c r="F19" s="91">
        <v>16</v>
      </c>
      <c r="G19" s="90">
        <v>8</v>
      </c>
      <c r="H19" s="91">
        <v>2</v>
      </c>
      <c r="I19" s="91">
        <v>4</v>
      </c>
      <c r="J19" s="91">
        <v>17</v>
      </c>
    </row>
    <row r="20" spans="1:11" ht="8.1" customHeight="1">
      <c r="A20" s="88"/>
      <c r="B20" s="92"/>
      <c r="C20" s="92"/>
      <c r="D20" s="118"/>
      <c r="E20" s="93"/>
      <c r="F20" s="93"/>
      <c r="G20" s="90"/>
      <c r="H20" s="93"/>
      <c r="I20" s="93"/>
      <c r="J20" s="120"/>
    </row>
    <row r="21" spans="1:11" ht="15" customHeight="1">
      <c r="A21" s="88"/>
      <c r="B21" s="89" t="s">
        <v>7</v>
      </c>
      <c r="C21" s="89"/>
      <c r="D21" s="118">
        <v>2018</v>
      </c>
      <c r="E21" s="93">
        <f>SUM(F21:J21)</f>
        <v>50</v>
      </c>
      <c r="F21" s="93">
        <v>15</v>
      </c>
      <c r="G21" s="90">
        <v>18</v>
      </c>
      <c r="H21" s="93">
        <v>11</v>
      </c>
      <c r="I21" s="93">
        <v>3</v>
      </c>
      <c r="J21" s="93">
        <v>3</v>
      </c>
    </row>
    <row r="22" spans="1:11" ht="15" customHeight="1">
      <c r="A22" s="88"/>
      <c r="B22" s="89"/>
      <c r="C22" s="89"/>
      <c r="D22" s="119">
        <v>2019</v>
      </c>
      <c r="E22" s="90">
        <f>SUM(F22:J22)</f>
        <v>48</v>
      </c>
      <c r="F22" s="90">
        <v>17</v>
      </c>
      <c r="G22" s="90">
        <v>22</v>
      </c>
      <c r="H22" s="90">
        <v>9</v>
      </c>
      <c r="I22" s="121" t="s">
        <v>25</v>
      </c>
      <c r="J22" s="121" t="s">
        <v>25</v>
      </c>
    </row>
    <row r="23" spans="1:11" ht="15" customHeight="1">
      <c r="A23" s="88"/>
      <c r="B23" s="92"/>
      <c r="C23" s="92"/>
      <c r="D23" s="119">
        <v>2020</v>
      </c>
      <c r="E23" s="93">
        <f>SUM(F23:J23)</f>
        <v>57</v>
      </c>
      <c r="F23" s="91">
        <v>18</v>
      </c>
      <c r="G23" s="90">
        <v>31</v>
      </c>
      <c r="H23" s="91">
        <v>1</v>
      </c>
      <c r="I23" s="91">
        <v>7</v>
      </c>
      <c r="J23" s="94" t="s">
        <v>25</v>
      </c>
    </row>
    <row r="24" spans="1:11" ht="8.1" customHeight="1">
      <c r="A24" s="88"/>
      <c r="B24" s="92"/>
      <c r="C24" s="92"/>
      <c r="D24" s="118"/>
      <c r="E24" s="93"/>
      <c r="F24" s="93"/>
      <c r="G24" s="90"/>
      <c r="H24" s="93"/>
      <c r="I24" s="93"/>
      <c r="J24" s="93"/>
    </row>
    <row r="25" spans="1:11" ht="15" customHeight="1">
      <c r="A25" s="88"/>
      <c r="B25" s="89" t="s">
        <v>6</v>
      </c>
      <c r="C25" s="89"/>
      <c r="D25" s="118">
        <v>2018</v>
      </c>
      <c r="E25" s="93">
        <f>SUM(F25:J25)</f>
        <v>54</v>
      </c>
      <c r="F25" s="93">
        <v>35</v>
      </c>
      <c r="G25" s="90">
        <v>6</v>
      </c>
      <c r="H25" s="93">
        <v>7</v>
      </c>
      <c r="I25" s="93">
        <v>6</v>
      </c>
      <c r="J25" s="120" t="s">
        <v>25</v>
      </c>
    </row>
    <row r="26" spans="1:11" ht="15" customHeight="1">
      <c r="A26" s="88"/>
      <c r="B26" s="89"/>
      <c r="C26" s="89"/>
      <c r="D26" s="119">
        <v>2019</v>
      </c>
      <c r="E26" s="90">
        <f>SUM(F26:J26)</f>
        <v>53</v>
      </c>
      <c r="F26" s="90">
        <v>35</v>
      </c>
      <c r="G26" s="90">
        <v>7</v>
      </c>
      <c r="H26" s="90">
        <v>5</v>
      </c>
      <c r="I26" s="94">
        <v>6</v>
      </c>
      <c r="J26" s="120" t="s">
        <v>25</v>
      </c>
    </row>
    <row r="27" spans="1:11" ht="15" customHeight="1">
      <c r="A27" s="88"/>
      <c r="B27" s="92"/>
      <c r="C27" s="92"/>
      <c r="D27" s="119">
        <v>2020</v>
      </c>
      <c r="E27" s="93">
        <f>SUM(F27:J27)</f>
        <v>49</v>
      </c>
      <c r="F27" s="91">
        <v>38</v>
      </c>
      <c r="G27" s="90">
        <v>3</v>
      </c>
      <c r="H27" s="91">
        <v>3</v>
      </c>
      <c r="I27" s="94">
        <v>5</v>
      </c>
      <c r="J27" s="94" t="s">
        <v>25</v>
      </c>
    </row>
    <row r="28" spans="1:11" ht="8.1" customHeight="1">
      <c r="A28" s="88"/>
      <c r="B28" s="92"/>
      <c r="C28" s="92"/>
      <c r="D28" s="118"/>
      <c r="E28" s="93"/>
      <c r="F28" s="93"/>
      <c r="G28" s="90"/>
      <c r="H28" s="93"/>
      <c r="I28" s="93"/>
      <c r="J28" s="93"/>
    </row>
    <row r="29" spans="1:11" ht="15" customHeight="1">
      <c r="A29" s="88"/>
      <c r="B29" s="89" t="s">
        <v>5</v>
      </c>
      <c r="C29" s="89"/>
      <c r="D29" s="118">
        <v>2018</v>
      </c>
      <c r="E29" s="93">
        <f>SUM(F29:J29)</f>
        <v>42</v>
      </c>
      <c r="F29" s="93">
        <v>26</v>
      </c>
      <c r="G29" s="90">
        <v>6</v>
      </c>
      <c r="H29" s="93">
        <v>5</v>
      </c>
      <c r="I29" s="93">
        <v>3</v>
      </c>
      <c r="J29" s="93">
        <v>2</v>
      </c>
      <c r="K29" s="61"/>
    </row>
    <row r="30" spans="1:11" ht="15" customHeight="1">
      <c r="A30" s="88"/>
      <c r="B30" s="89"/>
      <c r="C30" s="89"/>
      <c r="D30" s="119">
        <v>2019</v>
      </c>
      <c r="E30" s="90">
        <f>SUM(F30:J30)</f>
        <v>24</v>
      </c>
      <c r="F30" s="90">
        <v>4</v>
      </c>
      <c r="G30" s="121" t="s">
        <v>25</v>
      </c>
      <c r="H30" s="90">
        <v>8</v>
      </c>
      <c r="I30" s="90">
        <v>10</v>
      </c>
      <c r="J30" s="90">
        <v>2</v>
      </c>
    </row>
    <row r="31" spans="1:11" ht="15" customHeight="1">
      <c r="A31" s="88"/>
      <c r="B31" s="92"/>
      <c r="C31" s="92"/>
      <c r="D31" s="119">
        <v>2020</v>
      </c>
      <c r="E31" s="93">
        <f>SUM(F31:J31)</f>
        <v>45</v>
      </c>
      <c r="F31" s="91">
        <v>10</v>
      </c>
      <c r="G31" s="90">
        <v>2</v>
      </c>
      <c r="H31" s="91">
        <v>30</v>
      </c>
      <c r="I31" s="91">
        <v>1</v>
      </c>
      <c r="J31" s="91">
        <v>2</v>
      </c>
    </row>
    <row r="32" spans="1:11" ht="8.1" customHeight="1">
      <c r="A32" s="88"/>
      <c r="B32" s="92"/>
      <c r="C32" s="92"/>
      <c r="D32" s="118"/>
      <c r="E32" s="93"/>
      <c r="F32" s="93"/>
      <c r="G32" s="90"/>
      <c r="H32" s="93"/>
      <c r="I32" s="120"/>
      <c r="J32" s="93"/>
    </row>
    <row r="33" spans="1:11" ht="15" customHeight="1">
      <c r="A33" s="88"/>
      <c r="B33" s="89" t="s">
        <v>4</v>
      </c>
      <c r="C33" s="89"/>
      <c r="D33" s="118">
        <v>2018</v>
      </c>
      <c r="E33" s="93">
        <f>SUM(F33:J33)</f>
        <v>30</v>
      </c>
      <c r="F33" s="93">
        <v>9</v>
      </c>
      <c r="G33" s="90">
        <v>7</v>
      </c>
      <c r="H33" s="93">
        <v>14</v>
      </c>
      <c r="I33" s="120" t="s">
        <v>25</v>
      </c>
      <c r="J33" s="120" t="s">
        <v>25</v>
      </c>
    </row>
    <row r="34" spans="1:11" ht="15" customHeight="1">
      <c r="A34" s="88"/>
      <c r="B34" s="89"/>
      <c r="C34" s="89"/>
      <c r="D34" s="119">
        <v>2019</v>
      </c>
      <c r="E34" s="90">
        <f>SUM(F34:J34)</f>
        <v>31</v>
      </c>
      <c r="F34" s="90">
        <v>18</v>
      </c>
      <c r="G34" s="90">
        <v>8</v>
      </c>
      <c r="H34" s="90">
        <v>4</v>
      </c>
      <c r="I34" s="94">
        <v>1</v>
      </c>
      <c r="J34" s="94" t="s">
        <v>25</v>
      </c>
    </row>
    <row r="35" spans="1:11" ht="15" customHeight="1">
      <c r="A35" s="88"/>
      <c r="B35" s="92"/>
      <c r="C35" s="92"/>
      <c r="D35" s="119">
        <v>2020</v>
      </c>
      <c r="E35" s="93">
        <f>SUM(F35:J35)</f>
        <v>34</v>
      </c>
      <c r="F35" s="94">
        <v>16</v>
      </c>
      <c r="G35" s="90">
        <v>8</v>
      </c>
      <c r="H35" s="94">
        <v>9</v>
      </c>
      <c r="I35" s="94">
        <v>1</v>
      </c>
      <c r="J35" s="94" t="s">
        <v>25</v>
      </c>
    </row>
    <row r="36" spans="1:11" ht="8.1" customHeight="1">
      <c r="A36" s="88"/>
      <c r="B36" s="92"/>
      <c r="C36" s="92"/>
      <c r="D36" s="118"/>
      <c r="E36" s="93"/>
      <c r="F36" s="93"/>
      <c r="G36" s="90"/>
      <c r="H36" s="120"/>
      <c r="I36" s="94"/>
      <c r="J36" s="94"/>
    </row>
    <row r="37" spans="1:11" ht="15" customHeight="1">
      <c r="A37" s="88"/>
      <c r="B37" s="89" t="s">
        <v>3</v>
      </c>
      <c r="C37" s="89"/>
      <c r="D37" s="118">
        <v>2018</v>
      </c>
      <c r="E37" s="93">
        <f>SUM(F37:J37)</f>
        <v>4</v>
      </c>
      <c r="F37" s="93">
        <v>4</v>
      </c>
      <c r="G37" s="121" t="s">
        <v>25</v>
      </c>
      <c r="H37" s="120" t="s">
        <v>25</v>
      </c>
      <c r="I37" s="94" t="s">
        <v>25</v>
      </c>
      <c r="J37" s="94" t="s">
        <v>25</v>
      </c>
    </row>
    <row r="38" spans="1:11" ht="15" customHeight="1">
      <c r="A38" s="88"/>
      <c r="B38" s="89"/>
      <c r="C38" s="89"/>
      <c r="D38" s="119">
        <v>2019</v>
      </c>
      <c r="E38" s="90">
        <f>SUM(F38:J38)</f>
        <v>6</v>
      </c>
      <c r="F38" s="93">
        <v>4</v>
      </c>
      <c r="G38" s="90">
        <v>2</v>
      </c>
      <c r="H38" s="120" t="s">
        <v>25</v>
      </c>
      <c r="I38" s="120" t="s">
        <v>25</v>
      </c>
      <c r="J38" s="94" t="s">
        <v>25</v>
      </c>
    </row>
    <row r="39" spans="1:11" ht="15" customHeight="1">
      <c r="A39" s="88"/>
      <c r="B39" s="92"/>
      <c r="C39" s="92"/>
      <c r="D39" s="119">
        <v>2020</v>
      </c>
      <c r="E39" s="93">
        <f>SUM(F39:J39)</f>
        <v>0</v>
      </c>
      <c r="F39" s="120" t="s">
        <v>25</v>
      </c>
      <c r="G39" s="121" t="s">
        <v>25</v>
      </c>
      <c r="H39" s="120" t="s">
        <v>25</v>
      </c>
      <c r="I39" s="120" t="s">
        <v>25</v>
      </c>
      <c r="J39" s="120" t="s">
        <v>25</v>
      </c>
    </row>
    <row r="40" spans="1:11" ht="8.1" customHeight="1">
      <c r="A40" s="88"/>
      <c r="B40" s="92"/>
      <c r="C40" s="92"/>
      <c r="D40" s="118"/>
      <c r="E40" s="93"/>
      <c r="F40" s="93"/>
      <c r="G40" s="90"/>
      <c r="H40" s="93"/>
      <c r="I40" s="94"/>
      <c r="J40" s="120"/>
    </row>
    <row r="41" spans="1:11" ht="15" customHeight="1">
      <c r="A41" s="88"/>
      <c r="B41" s="89" t="s">
        <v>2</v>
      </c>
      <c r="C41" s="89"/>
      <c r="D41" s="118">
        <v>2018</v>
      </c>
      <c r="E41" s="93">
        <f>SUM(F41:J41)</f>
        <v>16</v>
      </c>
      <c r="F41" s="93">
        <v>14</v>
      </c>
      <c r="G41" s="90">
        <v>2</v>
      </c>
      <c r="H41" s="120" t="s">
        <v>25</v>
      </c>
      <c r="I41" s="94" t="s">
        <v>25</v>
      </c>
      <c r="J41" s="120" t="s">
        <v>25</v>
      </c>
    </row>
    <row r="42" spans="1:11" ht="15" customHeight="1">
      <c r="A42" s="88"/>
      <c r="B42" s="89"/>
      <c r="C42" s="89"/>
      <c r="D42" s="119">
        <v>2019</v>
      </c>
      <c r="E42" s="90">
        <f>SUM(F42:J42)</f>
        <v>7</v>
      </c>
      <c r="F42" s="93">
        <v>4</v>
      </c>
      <c r="G42" s="90">
        <v>3</v>
      </c>
      <c r="H42" s="120" t="s">
        <v>25</v>
      </c>
      <c r="I42" s="120" t="s">
        <v>25</v>
      </c>
      <c r="J42" s="120" t="s">
        <v>25</v>
      </c>
    </row>
    <row r="43" spans="1:11" ht="15" customHeight="1">
      <c r="A43" s="88"/>
      <c r="B43" s="92"/>
      <c r="C43" s="92"/>
      <c r="D43" s="119">
        <v>2020</v>
      </c>
      <c r="E43" s="93">
        <f>SUM(F43:J43)</f>
        <v>14</v>
      </c>
      <c r="F43" s="93">
        <v>8</v>
      </c>
      <c r="G43" s="121" t="s">
        <v>25</v>
      </c>
      <c r="H43" s="93">
        <v>5</v>
      </c>
      <c r="I43" s="93">
        <v>1</v>
      </c>
      <c r="J43" s="120" t="s">
        <v>25</v>
      </c>
    </row>
    <row r="44" spans="1:11" ht="8.1" customHeight="1">
      <c r="A44" s="88"/>
      <c r="B44" s="92"/>
      <c r="C44" s="92"/>
      <c r="D44" s="118"/>
      <c r="E44" s="90"/>
      <c r="F44" s="93"/>
      <c r="G44" s="90"/>
      <c r="H44" s="93"/>
      <c r="I44" s="93"/>
      <c r="J44" s="93"/>
    </row>
    <row r="45" spans="1:11" ht="15" customHeight="1">
      <c r="A45" s="88"/>
      <c r="B45" s="92" t="s">
        <v>22</v>
      </c>
      <c r="C45" s="92"/>
      <c r="D45" s="118">
        <v>2018</v>
      </c>
      <c r="E45" s="93">
        <f>SUM(F45:J45)</f>
        <v>140</v>
      </c>
      <c r="F45" s="93">
        <v>70</v>
      </c>
      <c r="G45" s="90">
        <v>6</v>
      </c>
      <c r="H45" s="93">
        <v>7</v>
      </c>
      <c r="I45" s="93">
        <v>35</v>
      </c>
      <c r="J45" s="93">
        <v>22</v>
      </c>
    </row>
    <row r="46" spans="1:11" ht="15" customHeight="1">
      <c r="A46" s="88"/>
      <c r="B46" s="95"/>
      <c r="C46" s="95"/>
      <c r="D46" s="119">
        <v>2019</v>
      </c>
      <c r="E46" s="90">
        <f>SUM(F46:J46)</f>
        <v>120</v>
      </c>
      <c r="F46" s="62">
        <v>88</v>
      </c>
      <c r="G46" s="62">
        <v>9</v>
      </c>
      <c r="H46" s="62">
        <v>3</v>
      </c>
      <c r="I46" s="62">
        <v>1</v>
      </c>
      <c r="J46" s="62">
        <v>19</v>
      </c>
    </row>
    <row r="47" spans="1:11" ht="15" customHeight="1">
      <c r="A47" s="88"/>
      <c r="B47" s="111"/>
      <c r="C47" s="111"/>
      <c r="D47" s="119">
        <v>2020</v>
      </c>
      <c r="E47" s="93">
        <f>SUM(F47:J47)</f>
        <v>258</v>
      </c>
      <c r="F47" s="62">
        <v>180</v>
      </c>
      <c r="G47" s="62">
        <v>30</v>
      </c>
      <c r="H47" s="62">
        <v>22</v>
      </c>
      <c r="I47" s="62">
        <v>11</v>
      </c>
      <c r="J47" s="62">
        <v>15</v>
      </c>
    </row>
    <row r="48" spans="1:11" ht="8.1" customHeight="1" thickBot="1">
      <c r="A48" s="96"/>
      <c r="B48" s="97"/>
      <c r="C48" s="97"/>
      <c r="D48" s="105"/>
      <c r="E48" s="98"/>
      <c r="F48" s="98"/>
      <c r="G48" s="99"/>
      <c r="H48" s="98"/>
      <c r="I48" s="98"/>
      <c r="J48" s="98"/>
      <c r="K48" s="112"/>
    </row>
    <row r="49" spans="4:11">
      <c r="H49" s="100"/>
      <c r="I49" s="100"/>
      <c r="J49" s="43" t="s">
        <v>83</v>
      </c>
    </row>
    <row r="50" spans="4:11">
      <c r="H50" s="100"/>
      <c r="I50" s="100"/>
      <c r="J50" s="44" t="s">
        <v>0</v>
      </c>
    </row>
    <row r="52" spans="4:11">
      <c r="D52" s="101"/>
      <c r="E52" s="101"/>
      <c r="F52" s="101"/>
      <c r="G52" s="101"/>
      <c r="H52" s="101"/>
      <c r="I52" s="101"/>
    </row>
    <row r="54" spans="4:11">
      <c r="D54" s="102"/>
      <c r="E54" s="63"/>
      <c r="F54" s="61"/>
      <c r="G54" s="61"/>
      <c r="H54" s="61"/>
      <c r="I54" s="61"/>
      <c r="J54" s="61"/>
      <c r="K54" s="61"/>
    </row>
    <row r="55" spans="4:11">
      <c r="E55" s="63"/>
      <c r="F55" s="61"/>
      <c r="G55" s="61"/>
      <c r="H55" s="61"/>
      <c r="I55" s="61"/>
      <c r="J55" s="61"/>
      <c r="K55" s="61"/>
    </row>
    <row r="56" spans="4:11">
      <c r="E56" s="63"/>
      <c r="F56" s="61"/>
      <c r="G56" s="61"/>
      <c r="H56" s="61"/>
      <c r="I56" s="61"/>
      <c r="J56" s="61"/>
      <c r="K56" s="61"/>
    </row>
    <row r="57" spans="4:11">
      <c r="E57" s="63"/>
      <c r="F57" s="61"/>
      <c r="G57" s="61"/>
      <c r="H57" s="61"/>
      <c r="I57" s="61"/>
      <c r="J57" s="61"/>
      <c r="K57" s="61"/>
    </row>
    <row r="58" spans="4:11">
      <c r="E58" s="63"/>
      <c r="F58" s="61"/>
      <c r="G58" s="61"/>
      <c r="H58" s="61"/>
      <c r="I58" s="61"/>
      <c r="J58" s="61"/>
      <c r="K58" s="61"/>
    </row>
    <row r="59" spans="4:11">
      <c r="E59" s="63"/>
      <c r="F59" s="61"/>
      <c r="G59" s="61"/>
      <c r="H59" s="61"/>
      <c r="I59" s="61"/>
      <c r="J59" s="61"/>
      <c r="K59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88"/>
  <sheetViews>
    <sheetView topLeftCell="A28" zoomScaleNormal="100" zoomScaleSheetLayoutView="85" workbookViewId="0">
      <selection activeCell="D43" sqref="D43:I77"/>
    </sheetView>
  </sheetViews>
  <sheetFormatPr defaultRowHeight="14.25"/>
  <cols>
    <col min="1" max="1" width="1.5" style="1" customWidth="1"/>
    <col min="2" max="2" width="21.83203125" style="1" customWidth="1"/>
    <col min="3" max="3" width="11.1640625" style="1" customWidth="1"/>
    <col min="4" max="4" width="22.33203125" style="2" customWidth="1"/>
    <col min="5" max="9" width="26" style="2" customWidth="1"/>
    <col min="10" max="10" width="1.83203125" style="3" customWidth="1"/>
    <col min="11" max="16384" width="9.33203125" style="1"/>
  </cols>
  <sheetData>
    <row r="1" spans="1:19" ht="9.9499999999999993" customHeight="1"/>
    <row r="2" spans="1:19" ht="17.100000000000001" customHeight="1">
      <c r="A2" s="4"/>
      <c r="B2" s="47" t="s">
        <v>38</v>
      </c>
      <c r="C2" s="48"/>
      <c r="D2" s="49"/>
      <c r="E2" s="49"/>
      <c r="F2" s="49"/>
      <c r="G2" s="49"/>
      <c r="H2" s="49"/>
      <c r="I2" s="6"/>
    </row>
    <row r="3" spans="1:19" ht="17.100000000000001" customHeight="1">
      <c r="A3" s="7"/>
      <c r="B3" s="50" t="s">
        <v>37</v>
      </c>
      <c r="C3" s="8"/>
      <c r="D3" s="9"/>
      <c r="E3" s="9"/>
      <c r="F3" s="9"/>
      <c r="G3" s="9"/>
      <c r="H3" s="9"/>
      <c r="I3" s="9"/>
    </row>
    <row r="4" spans="1:19" ht="17.100000000000001" customHeight="1">
      <c r="A4" s="7"/>
      <c r="B4" s="50"/>
      <c r="C4" s="8"/>
      <c r="D4" s="9"/>
      <c r="E4" s="9"/>
      <c r="F4" s="9"/>
      <c r="G4" s="9"/>
      <c r="H4" s="9"/>
      <c r="I4" s="9"/>
    </row>
    <row r="5" spans="1:19" ht="20.25" customHeight="1" thickBot="1">
      <c r="A5" s="10"/>
      <c r="B5" s="51" t="s">
        <v>23</v>
      </c>
      <c r="C5" s="10"/>
      <c r="D5" s="11"/>
      <c r="E5" s="11"/>
      <c r="F5" s="11"/>
      <c r="G5" s="11"/>
      <c r="H5" s="11"/>
      <c r="I5" s="11"/>
    </row>
    <row r="6" spans="1:19" s="16" customFormat="1" ht="34.5" customHeight="1" thickTop="1" thickBot="1">
      <c r="A6" s="12"/>
      <c r="B6" s="13" t="s">
        <v>21</v>
      </c>
      <c r="C6" s="14" t="s">
        <v>29</v>
      </c>
      <c r="D6" s="52" t="s">
        <v>20</v>
      </c>
      <c r="E6" s="52" t="s">
        <v>26</v>
      </c>
      <c r="F6" s="52" t="s">
        <v>27</v>
      </c>
      <c r="G6" s="52" t="s">
        <v>30</v>
      </c>
      <c r="H6" s="52" t="s">
        <v>28</v>
      </c>
      <c r="I6" s="52" t="s">
        <v>19</v>
      </c>
      <c r="J6" s="15"/>
    </row>
    <row r="7" spans="1:19" s="5" customFormat="1" ht="19.5" customHeight="1">
      <c r="A7" s="17"/>
      <c r="B7" s="18" t="s">
        <v>18</v>
      </c>
      <c r="C7" s="19">
        <v>2015</v>
      </c>
      <c r="D7" s="25">
        <v>745</v>
      </c>
      <c r="E7" s="25">
        <v>404</v>
      </c>
      <c r="F7" s="25">
        <v>166</v>
      </c>
      <c r="G7" s="25">
        <v>56</v>
      </c>
      <c r="H7" s="25">
        <v>54</v>
      </c>
      <c r="I7" s="25">
        <v>65</v>
      </c>
      <c r="J7" s="20"/>
      <c r="N7" s="21"/>
      <c r="O7" s="21"/>
      <c r="P7" s="21"/>
      <c r="Q7" s="21"/>
      <c r="R7" s="21"/>
      <c r="S7" s="21"/>
    </row>
    <row r="8" spans="1:19" s="27" customFormat="1" ht="19.5" customHeight="1">
      <c r="A8" s="22"/>
      <c r="B8" s="23"/>
      <c r="C8" s="24">
        <v>2016</v>
      </c>
      <c r="D8" s="25">
        <v>829</v>
      </c>
      <c r="E8" s="25">
        <v>430</v>
      </c>
      <c r="F8" s="25">
        <v>182</v>
      </c>
      <c r="G8" s="25">
        <v>147</v>
      </c>
      <c r="H8" s="25">
        <v>22</v>
      </c>
      <c r="I8" s="25">
        <v>48</v>
      </c>
      <c r="J8" s="26"/>
    </row>
    <row r="9" spans="1:19" s="27" customFormat="1" ht="19.5" customHeight="1">
      <c r="A9" s="22"/>
      <c r="B9" s="28"/>
      <c r="C9" s="29">
        <v>2017</v>
      </c>
      <c r="D9" s="53">
        <f>SUM(E9:I9)</f>
        <v>778</v>
      </c>
      <c r="E9" s="53">
        <v>360</v>
      </c>
      <c r="F9" s="53">
        <v>224</v>
      </c>
      <c r="G9" s="53">
        <v>117</v>
      </c>
      <c r="H9" s="53">
        <v>45</v>
      </c>
      <c r="I9" s="53">
        <v>32</v>
      </c>
      <c r="J9" s="26"/>
    </row>
    <row r="10" spans="1:19" s="27" customFormat="1" ht="19.5" customHeight="1">
      <c r="A10" s="22"/>
      <c r="B10" s="28"/>
      <c r="C10" s="29"/>
      <c r="D10" s="53"/>
      <c r="E10" s="53"/>
      <c r="F10" s="53"/>
      <c r="G10" s="53"/>
      <c r="H10" s="53"/>
      <c r="I10" s="53"/>
      <c r="J10" s="26"/>
    </row>
    <row r="11" spans="1:19" s="27" customFormat="1" ht="19.5" customHeight="1">
      <c r="A11" s="30"/>
      <c r="B11" s="31" t="s">
        <v>17</v>
      </c>
      <c r="C11" s="24">
        <v>2015</v>
      </c>
      <c r="D11" s="54">
        <v>96</v>
      </c>
      <c r="E11" s="54">
        <v>53</v>
      </c>
      <c r="F11" s="54">
        <v>10</v>
      </c>
      <c r="G11" s="54">
        <v>30</v>
      </c>
      <c r="H11" s="54">
        <v>3</v>
      </c>
      <c r="I11" s="36" t="s">
        <v>25</v>
      </c>
      <c r="J11" s="26"/>
    </row>
    <row r="12" spans="1:19" s="27" customFormat="1" ht="19.5" customHeight="1">
      <c r="A12" s="30"/>
      <c r="B12" s="31"/>
      <c r="C12" s="24">
        <v>2016</v>
      </c>
      <c r="D12" s="33">
        <f>SUM(E12:I12)</f>
        <v>102</v>
      </c>
      <c r="E12" s="33">
        <v>49</v>
      </c>
      <c r="F12" s="33">
        <v>26</v>
      </c>
      <c r="G12" s="33">
        <v>23</v>
      </c>
      <c r="H12" s="33">
        <v>4</v>
      </c>
      <c r="I12" s="36" t="s">
        <v>25</v>
      </c>
      <c r="J12" s="26"/>
    </row>
    <row r="13" spans="1:19" s="27" customFormat="1" ht="19.5" customHeight="1">
      <c r="A13" s="30"/>
      <c r="B13" s="34"/>
      <c r="C13" s="29">
        <v>2017</v>
      </c>
      <c r="D13" s="33">
        <f>SUM(E13:I13)</f>
        <v>86</v>
      </c>
      <c r="E13" s="33">
        <v>30</v>
      </c>
      <c r="F13" s="33">
        <v>46</v>
      </c>
      <c r="G13" s="33">
        <v>5</v>
      </c>
      <c r="H13" s="33">
        <v>3</v>
      </c>
      <c r="I13" s="36">
        <v>2</v>
      </c>
      <c r="J13" s="26"/>
    </row>
    <row r="14" spans="1:19" s="27" customFormat="1" ht="19.5" customHeight="1">
      <c r="A14" s="30"/>
      <c r="B14" s="34"/>
      <c r="C14" s="29"/>
      <c r="D14" s="33"/>
      <c r="E14" s="33"/>
      <c r="F14" s="33"/>
      <c r="G14" s="33"/>
      <c r="H14" s="33"/>
      <c r="I14" s="36"/>
      <c r="J14" s="26"/>
    </row>
    <row r="15" spans="1:19" s="27" customFormat="1" ht="19.5" customHeight="1">
      <c r="A15" s="30"/>
      <c r="B15" s="31" t="s">
        <v>16</v>
      </c>
      <c r="C15" s="24">
        <v>2015</v>
      </c>
      <c r="D15" s="54">
        <v>53</v>
      </c>
      <c r="E15" s="54">
        <v>38</v>
      </c>
      <c r="F15" s="54">
        <v>12</v>
      </c>
      <c r="G15" s="54">
        <v>1</v>
      </c>
      <c r="H15" s="36" t="s">
        <v>25</v>
      </c>
      <c r="I15" s="54">
        <v>2</v>
      </c>
      <c r="J15" s="26"/>
    </row>
    <row r="16" spans="1:19" s="27" customFormat="1" ht="19.5" customHeight="1">
      <c r="A16" s="30"/>
      <c r="B16" s="31"/>
      <c r="C16" s="24">
        <v>2016</v>
      </c>
      <c r="D16" s="33">
        <f>SUM(E16:I16)</f>
        <v>55</v>
      </c>
      <c r="E16" s="33">
        <v>36</v>
      </c>
      <c r="F16" s="33">
        <v>3</v>
      </c>
      <c r="G16" s="33">
        <v>16</v>
      </c>
      <c r="H16" s="36" t="s">
        <v>25</v>
      </c>
      <c r="I16" s="36" t="s">
        <v>25</v>
      </c>
      <c r="J16" s="26"/>
    </row>
    <row r="17" spans="1:10" s="27" customFormat="1" ht="19.5" customHeight="1">
      <c r="A17" s="30"/>
      <c r="B17" s="34"/>
      <c r="C17" s="29">
        <v>2017</v>
      </c>
      <c r="D17" s="33">
        <f>SUM(E17:I17)</f>
        <v>34</v>
      </c>
      <c r="E17" s="33">
        <v>21</v>
      </c>
      <c r="F17" s="33">
        <v>11</v>
      </c>
      <c r="G17" s="36" t="s">
        <v>25</v>
      </c>
      <c r="H17" s="36">
        <v>1</v>
      </c>
      <c r="I17" s="36">
        <v>1</v>
      </c>
      <c r="J17" s="26"/>
    </row>
    <row r="18" spans="1:10" s="27" customFormat="1" ht="19.5" customHeight="1">
      <c r="A18" s="30"/>
      <c r="B18" s="34"/>
      <c r="C18" s="29"/>
      <c r="D18" s="33"/>
      <c r="E18" s="33"/>
      <c r="F18" s="33"/>
      <c r="G18" s="36"/>
      <c r="H18" s="36"/>
      <c r="I18" s="36"/>
      <c r="J18" s="26"/>
    </row>
    <row r="19" spans="1:10" s="27" customFormat="1" ht="19.5" customHeight="1">
      <c r="A19" s="30"/>
      <c r="B19" s="31" t="s">
        <v>15</v>
      </c>
      <c r="C19" s="24">
        <v>2015</v>
      </c>
      <c r="D19" s="54">
        <v>35</v>
      </c>
      <c r="E19" s="54">
        <v>26</v>
      </c>
      <c r="F19" s="54">
        <v>4</v>
      </c>
      <c r="G19" s="54">
        <v>2</v>
      </c>
      <c r="H19" s="54">
        <v>3</v>
      </c>
      <c r="I19" s="36" t="s">
        <v>25</v>
      </c>
      <c r="J19" s="26"/>
    </row>
    <row r="20" spans="1:10" s="27" customFormat="1" ht="19.5" customHeight="1">
      <c r="A20" s="30"/>
      <c r="B20" s="31"/>
      <c r="C20" s="24">
        <v>2016</v>
      </c>
      <c r="D20" s="33">
        <f>SUM(E20:I20)</f>
        <v>15</v>
      </c>
      <c r="E20" s="33">
        <v>5</v>
      </c>
      <c r="F20" s="33">
        <v>6</v>
      </c>
      <c r="G20" s="33">
        <v>2</v>
      </c>
      <c r="H20" s="36" t="s">
        <v>25</v>
      </c>
      <c r="I20" s="33">
        <v>2</v>
      </c>
      <c r="J20" s="26"/>
    </row>
    <row r="21" spans="1:10" s="27" customFormat="1" ht="19.5" customHeight="1">
      <c r="A21" s="30"/>
      <c r="B21" s="34"/>
      <c r="C21" s="29">
        <v>2017</v>
      </c>
      <c r="D21" s="33">
        <f>SUM(E21:I21)</f>
        <v>9</v>
      </c>
      <c r="E21" s="33">
        <v>7</v>
      </c>
      <c r="F21" s="33">
        <v>1</v>
      </c>
      <c r="G21" s="33">
        <v>1</v>
      </c>
      <c r="H21" s="36" t="s">
        <v>25</v>
      </c>
      <c r="I21" s="36" t="s">
        <v>25</v>
      </c>
      <c r="J21" s="26"/>
    </row>
    <row r="22" spans="1:10" s="27" customFormat="1" ht="19.5" customHeight="1">
      <c r="A22" s="30"/>
      <c r="B22" s="34"/>
      <c r="C22" s="29"/>
      <c r="D22" s="33"/>
      <c r="E22" s="33"/>
      <c r="F22" s="33"/>
      <c r="G22" s="33"/>
      <c r="H22" s="36"/>
      <c r="I22" s="36"/>
      <c r="J22" s="26"/>
    </row>
    <row r="23" spans="1:10" s="27" customFormat="1" ht="19.5" customHeight="1">
      <c r="A23" s="30"/>
      <c r="B23" s="31" t="s">
        <v>14</v>
      </c>
      <c r="C23" s="24">
        <v>2015</v>
      </c>
      <c r="D23" s="54">
        <v>29</v>
      </c>
      <c r="E23" s="54">
        <v>5</v>
      </c>
      <c r="F23" s="54">
        <v>5</v>
      </c>
      <c r="G23" s="36" t="s">
        <v>25</v>
      </c>
      <c r="H23" s="54">
        <v>19</v>
      </c>
      <c r="I23" s="36" t="s">
        <v>25</v>
      </c>
      <c r="J23" s="26"/>
    </row>
    <row r="24" spans="1:10" s="27" customFormat="1" ht="19.5" customHeight="1">
      <c r="A24" s="30"/>
      <c r="B24" s="31"/>
      <c r="C24" s="24">
        <v>2016</v>
      </c>
      <c r="D24" s="33">
        <f>SUM(E24:I24)</f>
        <v>46</v>
      </c>
      <c r="E24" s="33">
        <v>6</v>
      </c>
      <c r="F24" s="33">
        <v>8</v>
      </c>
      <c r="G24" s="33">
        <v>32</v>
      </c>
      <c r="H24" s="36" t="s">
        <v>25</v>
      </c>
      <c r="I24" s="36" t="s">
        <v>25</v>
      </c>
      <c r="J24" s="26"/>
    </row>
    <row r="25" spans="1:10" s="27" customFormat="1" ht="19.5" customHeight="1">
      <c r="A25" s="30"/>
      <c r="B25" s="34"/>
      <c r="C25" s="29">
        <v>2017</v>
      </c>
      <c r="D25" s="33">
        <f>SUM(E25:I25)</f>
        <v>23</v>
      </c>
      <c r="E25" s="33">
        <v>2</v>
      </c>
      <c r="F25" s="33">
        <v>1</v>
      </c>
      <c r="G25" s="33">
        <v>15</v>
      </c>
      <c r="H25" s="36">
        <v>5</v>
      </c>
      <c r="I25" s="36" t="s">
        <v>25</v>
      </c>
      <c r="J25" s="26"/>
    </row>
    <row r="26" spans="1:10" s="27" customFormat="1" ht="19.5" customHeight="1">
      <c r="A26" s="30"/>
      <c r="B26" s="34"/>
      <c r="C26" s="29"/>
      <c r="D26" s="33"/>
      <c r="E26" s="33"/>
      <c r="F26" s="33"/>
      <c r="G26" s="33"/>
      <c r="H26" s="36"/>
      <c r="I26" s="36"/>
      <c r="J26" s="26"/>
    </row>
    <row r="27" spans="1:10" s="27" customFormat="1" ht="19.5" customHeight="1">
      <c r="A27" s="30"/>
      <c r="B27" s="31" t="s">
        <v>13</v>
      </c>
      <c r="C27" s="24">
        <v>2015</v>
      </c>
      <c r="D27" s="54">
        <v>48</v>
      </c>
      <c r="E27" s="54">
        <v>24</v>
      </c>
      <c r="F27" s="54">
        <v>8</v>
      </c>
      <c r="G27" s="36" t="s">
        <v>25</v>
      </c>
      <c r="H27" s="54">
        <v>16</v>
      </c>
      <c r="I27" s="36" t="s">
        <v>25</v>
      </c>
      <c r="J27" s="26"/>
    </row>
    <row r="28" spans="1:10" s="27" customFormat="1" ht="19.5" customHeight="1">
      <c r="A28" s="30"/>
      <c r="B28" s="31"/>
      <c r="C28" s="24">
        <v>2016</v>
      </c>
      <c r="D28" s="33">
        <f>SUM(E28:I28)</f>
        <v>24</v>
      </c>
      <c r="E28" s="33">
        <v>14</v>
      </c>
      <c r="F28" s="33">
        <v>6</v>
      </c>
      <c r="G28" s="33">
        <v>3</v>
      </c>
      <c r="H28" s="36" t="s">
        <v>25</v>
      </c>
      <c r="I28" s="33">
        <v>1</v>
      </c>
      <c r="J28" s="26"/>
    </row>
    <row r="29" spans="1:10" s="27" customFormat="1" ht="19.5" customHeight="1">
      <c r="A29" s="30"/>
      <c r="B29" s="34"/>
      <c r="C29" s="29">
        <v>2017</v>
      </c>
      <c r="D29" s="33">
        <f>SUM(E29:I29)</f>
        <v>22</v>
      </c>
      <c r="E29" s="33">
        <v>2</v>
      </c>
      <c r="F29" s="33">
        <v>2</v>
      </c>
      <c r="G29" s="33">
        <v>17</v>
      </c>
      <c r="H29" s="36">
        <v>1</v>
      </c>
      <c r="I29" s="36" t="s">
        <v>25</v>
      </c>
      <c r="J29" s="26"/>
    </row>
    <row r="30" spans="1:10" s="27" customFormat="1" ht="19.5" customHeight="1">
      <c r="A30" s="30"/>
      <c r="B30" s="34"/>
      <c r="C30" s="29"/>
      <c r="D30" s="33"/>
      <c r="E30" s="33"/>
      <c r="F30" s="33"/>
      <c r="G30" s="33"/>
      <c r="H30" s="36"/>
      <c r="I30" s="36"/>
      <c r="J30" s="26"/>
    </row>
    <row r="31" spans="1:10" s="27" customFormat="1" ht="19.5" customHeight="1">
      <c r="A31" s="30"/>
      <c r="B31" s="31" t="s">
        <v>12</v>
      </c>
      <c r="C31" s="24">
        <v>2015</v>
      </c>
      <c r="D31" s="54">
        <v>16</v>
      </c>
      <c r="E31" s="54">
        <v>2</v>
      </c>
      <c r="F31" s="54">
        <v>13</v>
      </c>
      <c r="G31" s="36" t="s">
        <v>25</v>
      </c>
      <c r="H31" s="54">
        <v>1</v>
      </c>
      <c r="I31" s="36" t="s">
        <v>25</v>
      </c>
      <c r="J31" s="26"/>
    </row>
    <row r="32" spans="1:10" ht="19.5" customHeight="1">
      <c r="A32" s="30"/>
      <c r="B32" s="31"/>
      <c r="C32" s="24">
        <v>2016</v>
      </c>
      <c r="D32" s="33">
        <f>SUM(E32:I32)</f>
        <v>31</v>
      </c>
      <c r="E32" s="33">
        <v>10</v>
      </c>
      <c r="F32" s="33">
        <v>11</v>
      </c>
      <c r="G32" s="33">
        <v>5</v>
      </c>
      <c r="H32" s="33">
        <v>4</v>
      </c>
      <c r="I32" s="33">
        <v>1</v>
      </c>
    </row>
    <row r="33" spans="1:19" ht="19.5" customHeight="1">
      <c r="A33" s="30"/>
      <c r="B33" s="34"/>
      <c r="C33" s="29">
        <v>2017</v>
      </c>
      <c r="D33" s="33">
        <f>SUM(E33:I33)</f>
        <v>49</v>
      </c>
      <c r="E33" s="33">
        <v>28</v>
      </c>
      <c r="F33" s="33">
        <v>14</v>
      </c>
      <c r="G33" s="33">
        <v>6</v>
      </c>
      <c r="H33" s="36" t="s">
        <v>25</v>
      </c>
      <c r="I33" s="33">
        <v>1</v>
      </c>
    </row>
    <row r="34" spans="1:19" ht="19.5" customHeight="1">
      <c r="A34" s="30"/>
      <c r="B34" s="34"/>
      <c r="C34" s="29"/>
      <c r="D34" s="33"/>
      <c r="E34" s="33"/>
      <c r="F34" s="33"/>
      <c r="G34" s="33"/>
      <c r="H34" s="36"/>
      <c r="I34" s="33"/>
    </row>
    <row r="35" spans="1:19" ht="19.5" customHeight="1">
      <c r="A35" s="30"/>
      <c r="B35" s="31" t="s">
        <v>11</v>
      </c>
      <c r="C35" s="24">
        <v>2015</v>
      </c>
      <c r="D35" s="54">
        <v>35</v>
      </c>
      <c r="E35" s="54">
        <v>32</v>
      </c>
      <c r="F35" s="54">
        <v>2</v>
      </c>
      <c r="G35" s="36" t="s">
        <v>25</v>
      </c>
      <c r="H35" s="36" t="s">
        <v>25</v>
      </c>
      <c r="I35" s="54">
        <v>1</v>
      </c>
    </row>
    <row r="36" spans="1:19" ht="19.5" customHeight="1">
      <c r="A36" s="30"/>
      <c r="B36" s="31"/>
      <c r="C36" s="24">
        <v>2016</v>
      </c>
      <c r="D36" s="33">
        <f>SUM(E36:I36)</f>
        <v>50</v>
      </c>
      <c r="E36" s="33">
        <v>40</v>
      </c>
      <c r="F36" s="33">
        <v>5</v>
      </c>
      <c r="G36" s="33">
        <v>1</v>
      </c>
      <c r="H36" s="36" t="s">
        <v>25</v>
      </c>
      <c r="I36" s="33">
        <v>4</v>
      </c>
    </row>
    <row r="37" spans="1:19" ht="19.5" customHeight="1">
      <c r="A37" s="30"/>
      <c r="B37" s="34"/>
      <c r="C37" s="29">
        <v>2017</v>
      </c>
      <c r="D37" s="33">
        <f>SUM(E37:I37)</f>
        <v>43</v>
      </c>
      <c r="E37" s="33">
        <v>27</v>
      </c>
      <c r="F37" s="33">
        <v>11</v>
      </c>
      <c r="G37" s="33">
        <v>3</v>
      </c>
      <c r="H37" s="36" t="s">
        <v>25</v>
      </c>
      <c r="I37" s="33">
        <v>2</v>
      </c>
    </row>
    <row r="38" spans="1:19" ht="19.5" customHeight="1">
      <c r="A38" s="30"/>
      <c r="B38" s="34"/>
      <c r="C38" s="29"/>
      <c r="D38" s="33"/>
      <c r="E38" s="33"/>
      <c r="F38" s="33"/>
      <c r="G38" s="33"/>
      <c r="H38" s="36"/>
      <c r="I38" s="33"/>
    </row>
    <row r="39" spans="1:19" ht="19.5" customHeight="1">
      <c r="A39" s="30"/>
      <c r="B39" s="31" t="s">
        <v>10</v>
      </c>
      <c r="C39" s="24">
        <v>2015</v>
      </c>
      <c r="D39" s="54">
        <v>1</v>
      </c>
      <c r="E39" s="54">
        <v>1</v>
      </c>
      <c r="F39" s="36" t="s">
        <v>25</v>
      </c>
      <c r="G39" s="36" t="s">
        <v>25</v>
      </c>
      <c r="H39" s="36" t="s">
        <v>25</v>
      </c>
      <c r="I39" s="36" t="s">
        <v>25</v>
      </c>
    </row>
    <row r="40" spans="1:19" ht="19.5" customHeight="1">
      <c r="A40" s="30"/>
      <c r="B40" s="31"/>
      <c r="C40" s="24">
        <v>2016</v>
      </c>
      <c r="D40" s="33">
        <f>SUM(E40:I40)</f>
        <v>37</v>
      </c>
      <c r="E40" s="33">
        <v>14</v>
      </c>
      <c r="F40" s="36" t="s">
        <v>25</v>
      </c>
      <c r="G40" s="33">
        <v>21</v>
      </c>
      <c r="H40" s="36" t="s">
        <v>25</v>
      </c>
      <c r="I40" s="33">
        <v>2</v>
      </c>
    </row>
    <row r="41" spans="1:19" ht="19.5" customHeight="1">
      <c r="A41" s="30"/>
      <c r="B41" s="34"/>
      <c r="C41" s="29">
        <v>2017</v>
      </c>
      <c r="D41" s="33">
        <f>SUM(E41:I41)</f>
        <v>8</v>
      </c>
      <c r="E41" s="33">
        <v>5</v>
      </c>
      <c r="F41" s="36">
        <v>2</v>
      </c>
      <c r="G41" s="36" t="s">
        <v>25</v>
      </c>
      <c r="H41" s="36">
        <v>1</v>
      </c>
      <c r="I41" s="36" t="s">
        <v>25</v>
      </c>
    </row>
    <row r="42" spans="1:19" ht="19.5" customHeight="1">
      <c r="A42" s="30"/>
      <c r="B42" s="34"/>
      <c r="C42" s="29"/>
      <c r="D42" s="33"/>
      <c r="E42" s="33"/>
      <c r="F42" s="36"/>
      <c r="G42" s="36"/>
      <c r="H42" s="36"/>
      <c r="I42" s="36"/>
    </row>
    <row r="43" spans="1:19" s="3" customFormat="1" ht="19.5" customHeight="1">
      <c r="A43" s="30"/>
      <c r="B43" s="31" t="s">
        <v>9</v>
      </c>
      <c r="C43" s="24">
        <v>2015</v>
      </c>
      <c r="D43" s="54">
        <v>31</v>
      </c>
      <c r="E43" s="54">
        <v>27</v>
      </c>
      <c r="F43" s="36" t="s">
        <v>25</v>
      </c>
      <c r="G43" s="36" t="s">
        <v>25</v>
      </c>
      <c r="H43" s="36" t="s">
        <v>25</v>
      </c>
      <c r="I43" s="54">
        <v>4</v>
      </c>
      <c r="K43" s="1"/>
      <c r="L43" s="1"/>
      <c r="M43" s="1"/>
      <c r="N43" s="1"/>
      <c r="O43" s="1"/>
      <c r="P43" s="1"/>
      <c r="Q43" s="1"/>
      <c r="R43" s="1"/>
      <c r="S43" s="1"/>
    </row>
    <row r="44" spans="1:19" s="3" customFormat="1" ht="19.5" customHeight="1">
      <c r="A44" s="30"/>
      <c r="B44" s="31"/>
      <c r="C44" s="24">
        <v>2016</v>
      </c>
      <c r="D44" s="33">
        <f>SUM(E44:I44)</f>
        <v>29</v>
      </c>
      <c r="E44" s="33">
        <v>25</v>
      </c>
      <c r="F44" s="33">
        <v>1</v>
      </c>
      <c r="G44" s="33">
        <v>1</v>
      </c>
      <c r="H44" s="33">
        <v>1</v>
      </c>
      <c r="I44" s="33">
        <v>1</v>
      </c>
      <c r="K44" s="1"/>
      <c r="L44" s="1"/>
      <c r="M44" s="1"/>
      <c r="N44" s="1"/>
      <c r="O44" s="1"/>
      <c r="P44" s="1"/>
      <c r="Q44" s="1"/>
      <c r="R44" s="1"/>
      <c r="S44" s="1"/>
    </row>
    <row r="45" spans="1:19" s="3" customFormat="1" ht="19.5" customHeight="1">
      <c r="A45" s="30"/>
      <c r="B45" s="34"/>
      <c r="C45" s="29">
        <v>2017</v>
      </c>
      <c r="D45" s="33">
        <f>SUM(E45:I45)</f>
        <v>59</v>
      </c>
      <c r="E45" s="33">
        <v>32</v>
      </c>
      <c r="F45" s="33">
        <v>18</v>
      </c>
      <c r="G45" s="33">
        <v>8</v>
      </c>
      <c r="H45" s="33">
        <v>1</v>
      </c>
      <c r="I45" s="36" t="s">
        <v>25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s="3" customFormat="1" ht="19.5" customHeight="1">
      <c r="A46" s="30"/>
      <c r="B46" s="34"/>
      <c r="C46" s="29"/>
      <c r="D46" s="33"/>
      <c r="E46" s="33"/>
      <c r="F46" s="33"/>
      <c r="G46" s="33"/>
      <c r="H46" s="33"/>
      <c r="I46" s="36"/>
      <c r="K46" s="1"/>
      <c r="L46" s="1"/>
      <c r="M46" s="1"/>
      <c r="N46" s="1"/>
      <c r="O46" s="1"/>
      <c r="P46" s="1"/>
      <c r="Q46" s="1"/>
      <c r="R46" s="1"/>
      <c r="S46" s="1"/>
    </row>
    <row r="47" spans="1:19" s="3" customFormat="1" ht="19.5" customHeight="1">
      <c r="A47" s="30"/>
      <c r="B47" s="31" t="s">
        <v>8</v>
      </c>
      <c r="C47" s="24">
        <v>2015</v>
      </c>
      <c r="D47" s="54">
        <v>92</v>
      </c>
      <c r="E47" s="54">
        <v>42</v>
      </c>
      <c r="F47" s="54">
        <v>37</v>
      </c>
      <c r="G47" s="54">
        <v>2</v>
      </c>
      <c r="H47" s="54">
        <v>1</v>
      </c>
      <c r="I47" s="54">
        <v>10</v>
      </c>
      <c r="K47" s="1"/>
      <c r="L47" s="1"/>
      <c r="M47" s="1"/>
      <c r="N47" s="1"/>
      <c r="O47" s="1"/>
      <c r="P47" s="1"/>
      <c r="Q47" s="1"/>
      <c r="R47" s="1"/>
      <c r="S47" s="1"/>
    </row>
    <row r="48" spans="1:19" s="3" customFormat="1" ht="19.5" customHeight="1">
      <c r="A48" s="30"/>
      <c r="B48" s="31"/>
      <c r="C48" s="24">
        <v>2016</v>
      </c>
      <c r="D48" s="33">
        <f>SUM(E48:I48)</f>
        <v>55</v>
      </c>
      <c r="E48" s="33">
        <v>32</v>
      </c>
      <c r="F48" s="33">
        <v>14</v>
      </c>
      <c r="G48" s="33">
        <v>6</v>
      </c>
      <c r="H48" s="36" t="s">
        <v>25</v>
      </c>
      <c r="I48" s="33">
        <v>3</v>
      </c>
      <c r="K48" s="1"/>
      <c r="L48" s="1"/>
      <c r="M48" s="1"/>
      <c r="N48" s="1"/>
      <c r="O48" s="1"/>
      <c r="P48" s="1"/>
      <c r="Q48" s="1"/>
      <c r="R48" s="1"/>
      <c r="S48" s="1"/>
    </row>
    <row r="49" spans="1:19" s="3" customFormat="1" ht="19.5" customHeight="1">
      <c r="A49" s="30"/>
      <c r="B49" s="34"/>
      <c r="C49" s="29">
        <v>2017</v>
      </c>
      <c r="D49" s="33">
        <f>SUM(E49:I49)</f>
        <v>48</v>
      </c>
      <c r="E49" s="33">
        <v>26</v>
      </c>
      <c r="F49" s="33">
        <v>7</v>
      </c>
      <c r="G49" s="33">
        <v>11</v>
      </c>
      <c r="H49" s="36">
        <v>1</v>
      </c>
      <c r="I49" s="33">
        <v>3</v>
      </c>
      <c r="K49" s="1"/>
      <c r="L49" s="1"/>
      <c r="M49" s="1"/>
      <c r="N49" s="1"/>
      <c r="O49" s="1"/>
      <c r="P49" s="1"/>
      <c r="Q49" s="1"/>
      <c r="R49" s="1"/>
      <c r="S49" s="1"/>
    </row>
    <row r="50" spans="1:19" s="3" customFormat="1" ht="19.5" customHeight="1">
      <c r="A50" s="30"/>
      <c r="B50" s="34"/>
      <c r="C50" s="29"/>
      <c r="D50" s="33"/>
      <c r="E50" s="33"/>
      <c r="F50" s="33"/>
      <c r="G50" s="33"/>
      <c r="H50" s="36"/>
      <c r="I50" s="33"/>
      <c r="K50" s="1"/>
      <c r="L50" s="1"/>
      <c r="M50" s="1"/>
      <c r="N50" s="1"/>
      <c r="O50" s="1"/>
      <c r="P50" s="1"/>
      <c r="Q50" s="1"/>
      <c r="R50" s="1"/>
      <c r="S50" s="1"/>
    </row>
    <row r="51" spans="1:19" s="3" customFormat="1" ht="19.5" customHeight="1">
      <c r="A51" s="30"/>
      <c r="B51" s="31" t="s">
        <v>7</v>
      </c>
      <c r="C51" s="24">
        <v>2015</v>
      </c>
      <c r="D51" s="54">
        <v>56</v>
      </c>
      <c r="E51" s="54">
        <v>20</v>
      </c>
      <c r="F51" s="54">
        <v>32</v>
      </c>
      <c r="G51" s="54">
        <v>4</v>
      </c>
      <c r="H51" s="36" t="s">
        <v>25</v>
      </c>
      <c r="I51" s="36" t="s">
        <v>25</v>
      </c>
      <c r="K51" s="1"/>
      <c r="L51" s="1"/>
      <c r="M51" s="1"/>
      <c r="N51" s="1"/>
      <c r="O51" s="1"/>
      <c r="P51" s="1"/>
      <c r="Q51" s="1"/>
      <c r="R51" s="1"/>
      <c r="S51" s="1"/>
    </row>
    <row r="52" spans="1:19" s="3" customFormat="1" ht="19.5" customHeight="1">
      <c r="A52" s="30"/>
      <c r="B52" s="31"/>
      <c r="C52" s="24">
        <v>2016</v>
      </c>
      <c r="D52" s="33">
        <f>SUM(E52:I52)</f>
        <v>76</v>
      </c>
      <c r="E52" s="33">
        <v>33</v>
      </c>
      <c r="F52" s="33">
        <v>37</v>
      </c>
      <c r="G52" s="33">
        <v>6</v>
      </c>
      <c r="H52" s="36" t="s">
        <v>25</v>
      </c>
      <c r="I52" s="36" t="s">
        <v>25</v>
      </c>
      <c r="K52" s="1"/>
      <c r="L52" s="1"/>
      <c r="M52" s="1"/>
      <c r="N52" s="1"/>
      <c r="O52" s="1"/>
      <c r="P52" s="1"/>
      <c r="Q52" s="1"/>
      <c r="R52" s="1"/>
      <c r="S52" s="1"/>
    </row>
    <row r="53" spans="1:19" s="3" customFormat="1" ht="19.5" customHeight="1">
      <c r="A53" s="30"/>
      <c r="B53" s="34"/>
      <c r="C53" s="29">
        <v>2017</v>
      </c>
      <c r="D53" s="33">
        <f>SUM(E53:I53)</f>
        <v>58</v>
      </c>
      <c r="E53" s="33">
        <v>19</v>
      </c>
      <c r="F53" s="33">
        <v>30</v>
      </c>
      <c r="G53" s="33">
        <v>7</v>
      </c>
      <c r="H53" s="36">
        <v>2</v>
      </c>
      <c r="I53" s="36" t="s">
        <v>25</v>
      </c>
      <c r="K53" s="1"/>
      <c r="L53" s="1"/>
      <c r="M53" s="1"/>
      <c r="N53" s="1"/>
      <c r="O53" s="1"/>
      <c r="P53" s="1"/>
      <c r="Q53" s="1"/>
      <c r="R53" s="1"/>
      <c r="S53" s="1"/>
    </row>
    <row r="54" spans="1:19" s="3" customFormat="1" ht="19.5" customHeight="1">
      <c r="A54" s="30"/>
      <c r="B54" s="34"/>
      <c r="C54" s="29"/>
      <c r="D54" s="33"/>
      <c r="E54" s="33"/>
      <c r="F54" s="33"/>
      <c r="G54" s="33"/>
      <c r="H54" s="36"/>
      <c r="I54" s="36"/>
      <c r="K54" s="1"/>
      <c r="L54" s="1"/>
      <c r="M54" s="1"/>
      <c r="N54" s="1"/>
      <c r="O54" s="1"/>
      <c r="P54" s="1"/>
      <c r="Q54" s="1"/>
      <c r="R54" s="1"/>
      <c r="S54" s="1"/>
    </row>
    <row r="55" spans="1:19" s="3" customFormat="1" ht="19.5" customHeight="1">
      <c r="A55" s="30"/>
      <c r="B55" s="31" t="s">
        <v>6</v>
      </c>
      <c r="C55" s="24">
        <v>2015</v>
      </c>
      <c r="D55" s="54">
        <v>48</v>
      </c>
      <c r="E55" s="54">
        <v>30</v>
      </c>
      <c r="F55" s="54">
        <v>8</v>
      </c>
      <c r="G55" s="54">
        <v>8</v>
      </c>
      <c r="H55" s="36" t="s">
        <v>25</v>
      </c>
      <c r="I55" s="54">
        <v>2</v>
      </c>
      <c r="K55" s="1"/>
      <c r="L55" s="1"/>
      <c r="M55" s="1"/>
      <c r="N55" s="1"/>
      <c r="O55" s="1"/>
      <c r="P55" s="1"/>
      <c r="Q55" s="1"/>
      <c r="R55" s="1"/>
      <c r="S55" s="1"/>
    </row>
    <row r="56" spans="1:19" s="3" customFormat="1" ht="19.5" customHeight="1">
      <c r="A56" s="30"/>
      <c r="B56" s="31"/>
      <c r="C56" s="24">
        <v>2016</v>
      </c>
      <c r="D56" s="33">
        <f>SUM(E56:I56)</f>
        <v>70</v>
      </c>
      <c r="E56" s="33">
        <v>39</v>
      </c>
      <c r="F56" s="33">
        <v>21</v>
      </c>
      <c r="G56" s="33">
        <v>10</v>
      </c>
      <c r="H56" s="36" t="s">
        <v>25</v>
      </c>
      <c r="I56" s="36" t="s">
        <v>25</v>
      </c>
      <c r="K56" s="1"/>
      <c r="L56" s="1"/>
      <c r="M56" s="1"/>
      <c r="N56" s="1"/>
      <c r="O56" s="1"/>
      <c r="P56" s="1"/>
      <c r="Q56" s="1"/>
      <c r="R56" s="1"/>
      <c r="S56" s="1"/>
    </row>
    <row r="57" spans="1:19" s="3" customFormat="1" ht="19.5" customHeight="1">
      <c r="A57" s="30"/>
      <c r="B57" s="34"/>
      <c r="C57" s="29">
        <v>2017</v>
      </c>
      <c r="D57" s="33">
        <f>SUM(E57:I57)</f>
        <v>70</v>
      </c>
      <c r="E57" s="33">
        <v>36</v>
      </c>
      <c r="F57" s="33">
        <v>22</v>
      </c>
      <c r="G57" s="33">
        <v>4</v>
      </c>
      <c r="H57" s="36">
        <v>7</v>
      </c>
      <c r="I57" s="36">
        <v>1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s="3" customFormat="1" ht="19.5" customHeight="1">
      <c r="A58" s="30"/>
      <c r="B58" s="34"/>
      <c r="C58" s="29"/>
      <c r="D58" s="33"/>
      <c r="E58" s="33"/>
      <c r="F58" s="33"/>
      <c r="G58" s="33"/>
      <c r="H58" s="36"/>
      <c r="I58" s="36"/>
      <c r="K58" s="1"/>
      <c r="L58" s="1"/>
      <c r="M58" s="1"/>
      <c r="N58" s="1"/>
      <c r="O58" s="1"/>
      <c r="P58" s="1"/>
      <c r="Q58" s="1"/>
      <c r="R58" s="1"/>
      <c r="S58" s="1"/>
    </row>
    <row r="59" spans="1:19" s="3" customFormat="1" ht="19.5" customHeight="1">
      <c r="A59" s="30"/>
      <c r="B59" s="31" t="s">
        <v>5</v>
      </c>
      <c r="C59" s="24">
        <v>2015</v>
      </c>
      <c r="D59" s="54">
        <v>39</v>
      </c>
      <c r="E59" s="54">
        <v>1</v>
      </c>
      <c r="F59" s="54">
        <v>6</v>
      </c>
      <c r="G59" s="54">
        <v>3</v>
      </c>
      <c r="H59" s="36" t="s">
        <v>25</v>
      </c>
      <c r="I59" s="54">
        <v>29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s="3" customFormat="1" ht="19.5" customHeight="1">
      <c r="A60" s="30"/>
      <c r="B60" s="31"/>
      <c r="C60" s="24">
        <v>2016</v>
      </c>
      <c r="D60" s="33">
        <f>SUM(E60:I60)</f>
        <v>14</v>
      </c>
      <c r="E60" s="33">
        <v>3</v>
      </c>
      <c r="F60" s="33">
        <v>7</v>
      </c>
      <c r="G60" s="36" t="s">
        <v>25</v>
      </c>
      <c r="H60" s="36" t="s">
        <v>25</v>
      </c>
      <c r="I60" s="33">
        <v>4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s="3" customFormat="1" ht="19.5" customHeight="1">
      <c r="A61" s="30"/>
      <c r="B61" s="34"/>
      <c r="C61" s="29">
        <v>2017</v>
      </c>
      <c r="D61" s="33">
        <f>SUM(E61:I61)</f>
        <v>34</v>
      </c>
      <c r="E61" s="33">
        <v>6</v>
      </c>
      <c r="F61" s="33">
        <v>12</v>
      </c>
      <c r="G61" s="36">
        <v>12</v>
      </c>
      <c r="H61" s="36">
        <v>1</v>
      </c>
      <c r="I61" s="33">
        <v>3</v>
      </c>
      <c r="K61" s="1"/>
      <c r="L61" s="1"/>
      <c r="M61" s="1"/>
      <c r="N61" s="1"/>
      <c r="O61" s="1"/>
      <c r="P61" s="1"/>
      <c r="Q61" s="1"/>
      <c r="R61" s="1"/>
      <c r="S61" s="1"/>
    </row>
    <row r="62" spans="1:19" s="3" customFormat="1" ht="19.5" customHeight="1">
      <c r="A62" s="30"/>
      <c r="B62" s="34"/>
      <c r="C62" s="29"/>
      <c r="D62" s="33"/>
      <c r="E62" s="33"/>
      <c r="F62" s="33"/>
      <c r="G62" s="36"/>
      <c r="H62" s="36"/>
      <c r="I62" s="33"/>
      <c r="K62" s="1"/>
      <c r="L62" s="1"/>
      <c r="M62" s="1"/>
      <c r="N62" s="1"/>
      <c r="O62" s="1"/>
      <c r="P62" s="1"/>
      <c r="Q62" s="1"/>
      <c r="R62" s="1"/>
      <c r="S62" s="1"/>
    </row>
    <row r="63" spans="1:19" s="3" customFormat="1" ht="19.5" customHeight="1">
      <c r="A63" s="30"/>
      <c r="B63" s="31" t="s">
        <v>4</v>
      </c>
      <c r="C63" s="24">
        <v>2015</v>
      </c>
      <c r="D63" s="54">
        <v>13</v>
      </c>
      <c r="E63" s="54">
        <v>7</v>
      </c>
      <c r="F63" s="54">
        <v>4</v>
      </c>
      <c r="G63" s="54">
        <v>2</v>
      </c>
      <c r="H63" s="36" t="s">
        <v>25</v>
      </c>
      <c r="I63" s="36" t="s">
        <v>25</v>
      </c>
      <c r="K63" s="1"/>
      <c r="L63" s="1"/>
      <c r="M63" s="1"/>
      <c r="N63" s="1"/>
      <c r="O63" s="1"/>
      <c r="P63" s="1"/>
      <c r="Q63" s="1"/>
      <c r="R63" s="1"/>
      <c r="S63" s="1"/>
    </row>
    <row r="64" spans="1:19" s="3" customFormat="1" ht="19.5" customHeight="1">
      <c r="A64" s="30"/>
      <c r="B64" s="31"/>
      <c r="C64" s="24">
        <v>2016</v>
      </c>
      <c r="D64" s="33">
        <f>SUM(E64:I64)</f>
        <v>37</v>
      </c>
      <c r="E64" s="33">
        <v>31</v>
      </c>
      <c r="F64" s="33">
        <v>4</v>
      </c>
      <c r="G64" s="36" t="s">
        <v>25</v>
      </c>
      <c r="H64" s="36" t="s">
        <v>25</v>
      </c>
      <c r="I64" s="33">
        <v>2</v>
      </c>
      <c r="K64" s="1"/>
      <c r="L64" s="1"/>
      <c r="M64" s="1"/>
      <c r="N64" s="1"/>
      <c r="O64" s="1"/>
      <c r="P64" s="1"/>
      <c r="Q64" s="1"/>
      <c r="R64" s="1"/>
      <c r="S64" s="1"/>
    </row>
    <row r="65" spans="1:19" s="3" customFormat="1" ht="19.5" customHeight="1">
      <c r="A65" s="30"/>
      <c r="B65" s="34"/>
      <c r="C65" s="29">
        <v>2017</v>
      </c>
      <c r="D65" s="33">
        <f>SUM(E65:I65)</f>
        <v>39</v>
      </c>
      <c r="E65" s="33">
        <v>19</v>
      </c>
      <c r="F65" s="33">
        <v>14</v>
      </c>
      <c r="G65" s="36">
        <v>4</v>
      </c>
      <c r="H65" s="36" t="s">
        <v>25</v>
      </c>
      <c r="I65" s="33">
        <v>2</v>
      </c>
      <c r="K65" s="1"/>
      <c r="L65" s="1"/>
      <c r="M65" s="1"/>
      <c r="N65" s="1"/>
      <c r="O65" s="1"/>
      <c r="P65" s="1"/>
      <c r="Q65" s="1"/>
      <c r="R65" s="1"/>
      <c r="S65" s="1"/>
    </row>
    <row r="66" spans="1:19" s="3" customFormat="1" ht="19.5" customHeight="1">
      <c r="A66" s="30"/>
      <c r="B66" s="34"/>
      <c r="C66" s="29"/>
      <c r="D66" s="33"/>
      <c r="E66" s="33"/>
      <c r="F66" s="33"/>
      <c r="G66" s="36"/>
      <c r="H66" s="36"/>
      <c r="I66" s="33"/>
      <c r="K66" s="1"/>
      <c r="L66" s="1"/>
      <c r="M66" s="1"/>
      <c r="N66" s="1"/>
      <c r="O66" s="1"/>
      <c r="P66" s="1"/>
      <c r="Q66" s="1"/>
      <c r="R66" s="1"/>
      <c r="S66" s="1"/>
    </row>
    <row r="67" spans="1:19" s="3" customFormat="1" ht="19.5" customHeight="1">
      <c r="A67" s="30"/>
      <c r="B67" s="31" t="s">
        <v>3</v>
      </c>
      <c r="C67" s="24">
        <v>2015</v>
      </c>
      <c r="D67" s="54">
        <v>2</v>
      </c>
      <c r="E67" s="54">
        <v>2</v>
      </c>
      <c r="F67" s="36" t="s">
        <v>25</v>
      </c>
      <c r="G67" s="36" t="s">
        <v>25</v>
      </c>
      <c r="H67" s="36" t="s">
        <v>25</v>
      </c>
      <c r="I67" s="36" t="s">
        <v>25</v>
      </c>
      <c r="K67" s="1"/>
      <c r="L67" s="1"/>
      <c r="M67" s="1"/>
      <c r="N67" s="1"/>
      <c r="O67" s="1"/>
      <c r="P67" s="1"/>
      <c r="Q67" s="1"/>
      <c r="R67" s="1"/>
      <c r="S67" s="1"/>
    </row>
    <row r="68" spans="1:19" s="3" customFormat="1" ht="19.5" customHeight="1">
      <c r="A68" s="30"/>
      <c r="B68" s="31"/>
      <c r="C68" s="24">
        <v>2016</v>
      </c>
      <c r="D68" s="33">
        <f>SUM(E68:I68)</f>
        <v>3</v>
      </c>
      <c r="E68" s="36" t="s">
        <v>25</v>
      </c>
      <c r="F68" s="33">
        <v>3</v>
      </c>
      <c r="G68" s="36" t="s">
        <v>25</v>
      </c>
      <c r="H68" s="36" t="s">
        <v>25</v>
      </c>
      <c r="I68" s="36" t="s">
        <v>25</v>
      </c>
      <c r="K68" s="1"/>
      <c r="L68" s="1"/>
      <c r="M68" s="1"/>
      <c r="N68" s="1"/>
      <c r="O68" s="1"/>
      <c r="P68" s="1"/>
      <c r="Q68" s="1"/>
      <c r="R68" s="1"/>
      <c r="S68" s="1"/>
    </row>
    <row r="69" spans="1:19" s="3" customFormat="1" ht="19.5" customHeight="1">
      <c r="A69" s="30"/>
      <c r="B69" s="34"/>
      <c r="C69" s="29">
        <v>2017</v>
      </c>
      <c r="D69" s="33">
        <f>SUM(E69:I69)</f>
        <v>5</v>
      </c>
      <c r="E69" s="36">
        <v>3</v>
      </c>
      <c r="F69" s="33">
        <v>2</v>
      </c>
      <c r="G69" s="36" t="s">
        <v>25</v>
      </c>
      <c r="H69" s="36" t="s">
        <v>25</v>
      </c>
      <c r="I69" s="36" t="s">
        <v>25</v>
      </c>
      <c r="K69" s="1"/>
      <c r="L69" s="1"/>
      <c r="M69" s="1"/>
      <c r="N69" s="1"/>
      <c r="O69" s="1"/>
      <c r="P69" s="1"/>
      <c r="Q69" s="1"/>
      <c r="R69" s="1"/>
      <c r="S69" s="1"/>
    </row>
    <row r="70" spans="1:19" s="3" customFormat="1" ht="19.5" customHeight="1">
      <c r="A70" s="30"/>
      <c r="B70" s="34"/>
      <c r="C70" s="29"/>
      <c r="D70" s="33"/>
      <c r="E70" s="36"/>
      <c r="F70" s="33"/>
      <c r="G70" s="36"/>
      <c r="H70" s="36"/>
      <c r="I70" s="36"/>
      <c r="K70" s="1"/>
      <c r="L70" s="1"/>
      <c r="M70" s="1"/>
      <c r="N70" s="1"/>
      <c r="O70" s="1"/>
      <c r="P70" s="1"/>
      <c r="Q70" s="1"/>
      <c r="R70" s="1"/>
      <c r="S70" s="1"/>
    </row>
    <row r="71" spans="1:19" s="3" customFormat="1" ht="19.5" customHeight="1">
      <c r="A71" s="30"/>
      <c r="B71" s="31" t="s">
        <v>2</v>
      </c>
      <c r="C71" s="24">
        <v>2015</v>
      </c>
      <c r="D71" s="54">
        <v>10</v>
      </c>
      <c r="E71" s="54">
        <v>7</v>
      </c>
      <c r="F71" s="54">
        <v>1</v>
      </c>
      <c r="G71" s="54">
        <v>1</v>
      </c>
      <c r="H71" s="36" t="s">
        <v>25</v>
      </c>
      <c r="I71" s="54">
        <v>1</v>
      </c>
      <c r="K71" s="1"/>
      <c r="L71" s="1"/>
      <c r="M71" s="1"/>
      <c r="N71" s="1"/>
      <c r="O71" s="1"/>
      <c r="P71" s="1"/>
      <c r="Q71" s="1"/>
      <c r="R71" s="1"/>
      <c r="S71" s="1"/>
    </row>
    <row r="72" spans="1:19" s="3" customFormat="1" ht="19.5" customHeight="1">
      <c r="A72" s="30"/>
      <c r="B72" s="31"/>
      <c r="C72" s="24">
        <v>2016</v>
      </c>
      <c r="D72" s="35">
        <f>SUM(E72:I72)</f>
        <v>10</v>
      </c>
      <c r="E72" s="35">
        <v>5</v>
      </c>
      <c r="F72" s="35">
        <v>4</v>
      </c>
      <c r="G72" s="35">
        <v>1</v>
      </c>
      <c r="H72" s="36" t="s">
        <v>25</v>
      </c>
      <c r="I72" s="36" t="s">
        <v>25</v>
      </c>
      <c r="K72" s="1"/>
      <c r="L72" s="1"/>
      <c r="M72" s="1"/>
      <c r="N72" s="1"/>
      <c r="O72" s="1"/>
      <c r="P72" s="1"/>
      <c r="Q72" s="1"/>
      <c r="R72" s="1"/>
      <c r="S72" s="1"/>
    </row>
    <row r="73" spans="1:19" s="3" customFormat="1" ht="19.5" customHeight="1">
      <c r="A73" s="30"/>
      <c r="B73" s="34"/>
      <c r="C73" s="29">
        <v>2017</v>
      </c>
      <c r="D73" s="33">
        <f>SUM(E73:I73)</f>
        <v>14</v>
      </c>
      <c r="E73" s="33">
        <v>5</v>
      </c>
      <c r="F73" s="33">
        <v>8</v>
      </c>
      <c r="G73" s="33">
        <v>1</v>
      </c>
      <c r="H73" s="36" t="s">
        <v>25</v>
      </c>
      <c r="I73" s="36" t="s">
        <v>25</v>
      </c>
      <c r="K73" s="1"/>
      <c r="L73" s="1"/>
      <c r="M73" s="1"/>
      <c r="N73" s="1"/>
      <c r="O73" s="1"/>
      <c r="P73" s="1"/>
      <c r="Q73" s="1"/>
      <c r="R73" s="1"/>
      <c r="S73" s="1"/>
    </row>
    <row r="74" spans="1:19" s="3" customFormat="1" ht="19.5" customHeight="1">
      <c r="A74" s="30"/>
      <c r="B74" s="34"/>
      <c r="C74" s="29"/>
      <c r="D74" s="33"/>
      <c r="E74" s="33"/>
      <c r="F74" s="33"/>
      <c r="G74" s="33"/>
      <c r="H74" s="36"/>
      <c r="I74" s="36"/>
      <c r="K74" s="1"/>
      <c r="L74" s="1"/>
      <c r="M74" s="1"/>
      <c r="N74" s="1"/>
      <c r="O74" s="1"/>
      <c r="P74" s="1"/>
      <c r="Q74" s="1"/>
      <c r="R74" s="1"/>
      <c r="S74" s="1"/>
    </row>
    <row r="75" spans="1:19" s="3" customFormat="1" ht="19.5" customHeight="1">
      <c r="A75" s="30"/>
      <c r="B75" s="34" t="s">
        <v>22</v>
      </c>
      <c r="C75" s="24">
        <v>2015</v>
      </c>
      <c r="D75" s="54">
        <v>141</v>
      </c>
      <c r="E75" s="54">
        <v>87</v>
      </c>
      <c r="F75" s="54">
        <v>24</v>
      </c>
      <c r="G75" s="54">
        <v>3</v>
      </c>
      <c r="H75" s="54">
        <v>11</v>
      </c>
      <c r="I75" s="54">
        <v>16</v>
      </c>
      <c r="K75" s="1"/>
      <c r="L75" s="1"/>
      <c r="M75" s="1"/>
      <c r="N75" s="1"/>
      <c r="O75" s="1"/>
      <c r="P75" s="1"/>
      <c r="Q75" s="1"/>
      <c r="R75" s="1"/>
      <c r="S75" s="1"/>
    </row>
    <row r="76" spans="1:19" s="3" customFormat="1" ht="19.5" customHeight="1">
      <c r="A76" s="30"/>
      <c r="B76" s="37"/>
      <c r="C76" s="24">
        <v>2016</v>
      </c>
      <c r="D76" s="35">
        <f>SUM(E76:I76)</f>
        <v>175</v>
      </c>
      <c r="E76" s="35">
        <v>88</v>
      </c>
      <c r="F76" s="35">
        <v>26</v>
      </c>
      <c r="G76" s="35">
        <v>20</v>
      </c>
      <c r="H76" s="35">
        <v>13</v>
      </c>
      <c r="I76" s="35">
        <v>28</v>
      </c>
      <c r="K76" s="1"/>
      <c r="L76" s="1"/>
      <c r="M76" s="1"/>
      <c r="N76" s="1"/>
      <c r="O76" s="1"/>
      <c r="P76" s="1"/>
      <c r="Q76" s="1"/>
      <c r="R76" s="1"/>
      <c r="S76" s="1"/>
    </row>
    <row r="77" spans="1:19" s="3" customFormat="1" ht="19.5" customHeight="1" thickBot="1">
      <c r="A77" s="38"/>
      <c r="B77" s="39"/>
      <c r="C77" s="40">
        <v>2017</v>
      </c>
      <c r="D77" s="55">
        <f>SUM(E77:I77)</f>
        <v>177</v>
      </c>
      <c r="E77" s="56">
        <v>92</v>
      </c>
      <c r="F77" s="55">
        <v>23</v>
      </c>
      <c r="G77" s="56">
        <v>23</v>
      </c>
      <c r="H77" s="56">
        <v>22</v>
      </c>
      <c r="I77" s="56">
        <v>17</v>
      </c>
      <c r="K77" s="1"/>
      <c r="L77" s="1"/>
      <c r="M77" s="1"/>
      <c r="N77" s="1"/>
      <c r="O77" s="1"/>
      <c r="P77" s="1"/>
      <c r="Q77" s="1"/>
      <c r="R77" s="1"/>
      <c r="S77" s="1"/>
    </row>
    <row r="78" spans="1:19">
      <c r="H78" s="42"/>
      <c r="I78" s="43" t="s">
        <v>1</v>
      </c>
    </row>
    <row r="79" spans="1:19">
      <c r="H79" s="42"/>
      <c r="I79" s="44" t="s">
        <v>0</v>
      </c>
    </row>
    <row r="81" spans="1:19" s="3" customFormat="1">
      <c r="A81" s="1"/>
      <c r="B81" s="1"/>
      <c r="C81" s="45"/>
      <c r="D81" s="45"/>
      <c r="E81" s="45"/>
      <c r="F81" s="45"/>
      <c r="G81" s="45"/>
      <c r="H81" s="45"/>
      <c r="I81" s="2"/>
      <c r="K81" s="1"/>
      <c r="L81" s="1"/>
      <c r="M81" s="1"/>
      <c r="N81" s="1"/>
      <c r="O81" s="1"/>
      <c r="P81" s="1"/>
      <c r="Q81" s="1"/>
      <c r="R81" s="1"/>
      <c r="S81" s="1"/>
    </row>
    <row r="83" spans="1:19">
      <c r="C83" s="46"/>
      <c r="D83" s="3"/>
      <c r="E83" s="1"/>
      <c r="F83" s="1"/>
      <c r="G83" s="1"/>
      <c r="H83" s="1"/>
      <c r="I83" s="1"/>
      <c r="J83" s="1"/>
    </row>
    <row r="84" spans="1:19">
      <c r="D84" s="3"/>
      <c r="E84" s="1"/>
      <c r="F84" s="1"/>
      <c r="G84" s="1"/>
      <c r="H84" s="1"/>
      <c r="I84" s="1"/>
      <c r="J84" s="1"/>
    </row>
    <row r="85" spans="1:19">
      <c r="D85" s="3"/>
      <c r="E85" s="1"/>
      <c r="F85" s="1"/>
      <c r="G85" s="1"/>
      <c r="H85" s="1"/>
      <c r="I85" s="1"/>
      <c r="J85" s="1"/>
    </row>
    <row r="86" spans="1:19">
      <c r="D86" s="3"/>
      <c r="E86" s="1"/>
      <c r="F86" s="1"/>
      <c r="G86" s="1"/>
      <c r="H86" s="1"/>
      <c r="I86" s="1"/>
      <c r="J86" s="1"/>
    </row>
    <row r="87" spans="1:19">
      <c r="D87" s="3"/>
      <c r="E87" s="1"/>
      <c r="F87" s="1"/>
      <c r="G87" s="1"/>
      <c r="H87" s="1"/>
      <c r="I87" s="1"/>
      <c r="J87" s="1"/>
    </row>
    <row r="88" spans="1:19">
      <c r="D88" s="3"/>
      <c r="E88" s="1"/>
      <c r="F88" s="1"/>
      <c r="G88" s="1"/>
      <c r="H88" s="1"/>
      <c r="I88" s="1"/>
      <c r="J88" s="1"/>
    </row>
  </sheetData>
  <printOptions horizontalCentered="1"/>
  <pageMargins left="0.35" right="0.24" top="0.76" bottom="0.28000000000000003" header="0.31496062992125984" footer="0.31496062992125984"/>
  <pageSetup paperSize="9" scale="58" orientation="portrait" r:id="rId1"/>
  <headerFooter alignWithMargins="0">
    <oddHeader>&amp;R&amp;"-,Bold"&amp;11EDARAN TERHAD
&amp;"-,Italic"LIMITED CIRCULATION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view="pageBreakPreview" zoomScale="85" zoomScaleNormal="100" zoomScaleSheetLayoutView="85" workbookViewId="0">
      <selection activeCell="B21" sqref="B21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4.1640625" style="61" customWidth="1"/>
    <col min="6" max="8" width="14.1640625" style="62" customWidth="1"/>
    <col min="9" max="10" width="17.5" style="62" customWidth="1"/>
    <col min="11" max="11" width="1.83203125" style="63" customWidth="1"/>
    <col min="12" max="16384" width="9.33203125" style="61"/>
  </cols>
  <sheetData>
    <row r="1" spans="1:20" ht="9.9499999999999993" customHeight="1"/>
    <row r="2" spans="1:20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20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20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20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20" ht="17.100000000000001" customHeight="1">
      <c r="A6" s="70"/>
      <c r="B6" s="71" t="s">
        <v>56</v>
      </c>
      <c r="C6" s="71" t="s">
        <v>94</v>
      </c>
      <c r="D6" s="72"/>
      <c r="E6" s="73"/>
      <c r="F6" s="73"/>
      <c r="G6" s="73"/>
      <c r="H6" s="73"/>
      <c r="I6" s="73"/>
      <c r="J6" s="73"/>
    </row>
    <row r="7" spans="1:20" s="79" customFormat="1" ht="17.100000000000001" customHeight="1">
      <c r="A7" s="113"/>
      <c r="B7" s="114" t="s">
        <v>57</v>
      </c>
      <c r="C7" s="114" t="s">
        <v>95</v>
      </c>
      <c r="D7" s="115"/>
      <c r="E7" s="116"/>
      <c r="F7" s="116"/>
      <c r="G7" s="116"/>
      <c r="H7" s="116"/>
      <c r="I7" s="116"/>
      <c r="J7" s="116"/>
      <c r="K7" s="78"/>
    </row>
    <row r="8" spans="1:20" ht="8.1" customHeight="1">
      <c r="A8" s="74"/>
      <c r="B8" s="75"/>
      <c r="C8" s="75"/>
      <c r="D8" s="76"/>
      <c r="E8" s="76"/>
      <c r="F8" s="77"/>
      <c r="G8" s="77"/>
      <c r="H8" s="77"/>
      <c r="I8" s="77"/>
      <c r="J8" s="77"/>
    </row>
    <row r="9" spans="1:20" s="1" customFormat="1" ht="20.25" customHeight="1" thickBot="1">
      <c r="A9" s="10"/>
      <c r="B9" s="117" t="s">
        <v>53</v>
      </c>
      <c r="C9" s="51"/>
      <c r="D9" s="10"/>
      <c r="E9" s="10"/>
      <c r="F9" s="11"/>
      <c r="G9" s="11"/>
      <c r="H9" s="11"/>
      <c r="I9" s="11"/>
      <c r="J9" s="11"/>
      <c r="K9" s="3"/>
    </row>
    <row r="10" spans="1:20" ht="10.5" customHeight="1" thickTop="1">
      <c r="A10" s="262"/>
      <c r="B10" s="262"/>
      <c r="C10" s="262"/>
      <c r="D10" s="262"/>
      <c r="E10" s="263"/>
      <c r="F10" s="263"/>
      <c r="G10" s="263"/>
      <c r="H10" s="263"/>
      <c r="I10" s="263"/>
      <c r="J10" s="263"/>
      <c r="K10" s="264"/>
    </row>
    <row r="11" spans="1:20" s="79" customFormat="1" ht="54" customHeight="1">
      <c r="A11" s="265"/>
      <c r="B11" s="266" t="s">
        <v>85</v>
      </c>
      <c r="C11" s="266"/>
      <c r="D11" s="267" t="s">
        <v>41</v>
      </c>
      <c r="E11" s="268" t="s">
        <v>42</v>
      </c>
      <c r="F11" s="268" t="s">
        <v>44</v>
      </c>
      <c r="G11" s="268" t="s">
        <v>45</v>
      </c>
      <c r="H11" s="268" t="s">
        <v>46</v>
      </c>
      <c r="I11" s="268" t="s">
        <v>43</v>
      </c>
      <c r="J11" s="268" t="s">
        <v>47</v>
      </c>
      <c r="K11" s="269"/>
    </row>
    <row r="12" spans="1:20" s="79" customFormat="1" ht="8.1" customHeight="1">
      <c r="A12" s="106"/>
      <c r="B12" s="107"/>
      <c r="C12" s="107"/>
      <c r="D12" s="108"/>
      <c r="E12" s="108"/>
      <c r="F12" s="109"/>
      <c r="G12" s="109"/>
      <c r="H12" s="109"/>
      <c r="I12" s="109"/>
      <c r="J12" s="109"/>
      <c r="K12" s="110"/>
    </row>
    <row r="13" spans="1:20" s="72" customFormat="1" ht="15" customHeight="1">
      <c r="A13" s="80"/>
      <c r="B13" s="81" t="s">
        <v>18</v>
      </c>
      <c r="C13" s="81"/>
      <c r="D13" s="103">
        <v>2018</v>
      </c>
      <c r="E13" s="82">
        <f t="shared" ref="E13:E15" si="0">SUM(F13:J13)</f>
        <v>125</v>
      </c>
      <c r="F13" s="82">
        <f>SUM(F17,F21,F25,F29,F33,F37,F41,F45,'3.4 (F2) '!F13,'3.4 (F2) '!F17,'3.4 (F2) '!F21,'3.4 (F2) '!F25,'3.4 (F2) '!F29,'3.4 (F2) '!F33,'3.4 (F2) '!F37,'3.4 (F2) '!F41,'3.4 (F2) '!F45,)</f>
        <v>34</v>
      </c>
      <c r="G13" s="82">
        <f>SUM(G17,G21,G25,G29,G33,G37,G41,G45,'3.4 (F2) '!G13,'3.4 (F2) '!G17,'3.4 (F2) '!G21,'3.4 (F2) '!G25,'3.4 (F2) '!G29,'3.4 (F2) '!G33,'3.4 (F2) '!G37,'3.4 (F2) '!G41,'3.4 (F2) '!G45,)</f>
        <v>15</v>
      </c>
      <c r="H13" s="82">
        <f>SUM(H17,H21,H25,H29,H33,H37,H41,H45,'3.4 (F2) '!H13,'3.4 (F2) '!H17,'3.4 (F2) '!H21,'3.4 (F2) '!H25,'3.4 (F2) '!H29,'3.4 (F2) '!H33,'3.4 (F2) '!H37,'3.4 (F2) '!H41,'3.4 (F2) '!H45,)</f>
        <v>53</v>
      </c>
      <c r="I13" s="82">
        <f>SUM(I17,I21,I25,I29,I33,I37,I41,I45,'3.4 (F2) '!I13,'3.4 (F2) '!I17,'3.4 (F2) '!I21,'3.4 (F2) '!I25,'3.4 (F2) '!I29,'3.4 (F2) '!I33,'3.4 (F2) '!I37,'3.4 (F2) '!I41,'3.4 (F2) '!I45,)</f>
        <v>12</v>
      </c>
      <c r="J13" s="82">
        <f>SUM(J17,J21,J25,J29,J33,J37,J41,J45,'3.4 (F2) '!J13,'3.4 (F2) '!J17,'3.4 (F2) '!J21,'3.4 (F2) '!J25,'3.4 (F2) '!J29,'3.4 (F2) '!J33,'3.4 (F2) '!J37,'3.4 (F2) '!J41,'3.4 (F2) '!J45,)</f>
        <v>11</v>
      </c>
      <c r="K13" s="83"/>
      <c r="O13" s="84"/>
      <c r="P13" s="84"/>
      <c r="Q13" s="84"/>
      <c r="R13" s="84"/>
      <c r="S13" s="84"/>
      <c r="T13" s="84"/>
    </row>
    <row r="14" spans="1:20" s="86" customFormat="1" ht="15" customHeight="1">
      <c r="A14" s="80"/>
      <c r="B14" s="81"/>
      <c r="C14" s="81"/>
      <c r="D14" s="104">
        <v>2019</v>
      </c>
      <c r="E14" s="82">
        <f t="shared" si="0"/>
        <v>188</v>
      </c>
      <c r="F14" s="82">
        <f>SUM(F18,F22,F26,F30,F34,F38,F42,F46,'3.4 (F2) '!F14,'3.4 (F2) '!F18,'3.4 (F2) '!F22,'3.4 (F2) '!F26,'3.4 (F2) '!F30,'3.4 (F2) '!F34,'3.4 (F2) '!F38,'3.4 (F2) '!F42,'3.4 (F2) '!F46,)</f>
        <v>62</v>
      </c>
      <c r="G14" s="82">
        <f>SUM(G18,G22,G26,G30,G34,G38,G42,G46,'3.4 (F2) '!G14,'3.4 (F2) '!G18,'3.4 (F2) '!G22,'3.4 (F2) '!G26,'3.4 (F2) '!G30,'3.4 (F2) '!G34,'3.4 (F2) '!G38,'3.4 (F2) '!G42,'3.4 (F2) '!G46,)</f>
        <v>32</v>
      </c>
      <c r="H14" s="82">
        <f>SUM(H18,H22,H26,H30,H34,H38,H42,H46,'3.4 (F2) '!H14,'3.4 (F2) '!H18,'3.4 (F2) '!H22,'3.4 (F2) '!H26,'3.4 (F2) '!H30,'3.4 (F2) '!H34,'3.4 (F2) '!H38,'3.4 (F2) '!H42,'3.4 (F2) '!H46,)</f>
        <v>67</v>
      </c>
      <c r="I14" s="82">
        <f>SUM(I18,I22,I26,I30,I34,I38,I42,I46,'3.4 (F2) '!I14,'3.4 (F2) '!I18,'3.4 (F2) '!I22,'3.4 (F2) '!I26,'3.4 (F2) '!I30,'3.4 (F2) '!I34,'3.4 (F2) '!I38,'3.4 (F2) '!I42,'3.4 (F2) '!I46,)</f>
        <v>19</v>
      </c>
      <c r="J14" s="82">
        <f>SUM(J18,J22,J26,J30,J34,J38,J42,J46,'3.4 (F2) '!J14,'3.4 (F2) '!J18,'3.4 (F2) '!J22,'3.4 (F2) '!J26,'3.4 (F2) '!J30,'3.4 (F2) '!J34,'3.4 (F2) '!J38,'3.4 (F2) '!J42,'3.4 (F2) '!J46,)</f>
        <v>8</v>
      </c>
      <c r="K14" s="85"/>
    </row>
    <row r="15" spans="1:20" s="86" customFormat="1" ht="15" customHeight="1">
      <c r="A15" s="80"/>
      <c r="B15" s="87"/>
      <c r="C15" s="87"/>
      <c r="D15" s="104">
        <v>2020</v>
      </c>
      <c r="E15" s="82">
        <f t="shared" si="0"/>
        <v>154</v>
      </c>
      <c r="F15" s="82">
        <f>SUM(F19,F23,F27,F31,F35,F39,F43,F47,'3.4 (F2) '!F15,'3.4 (F2) '!F19,'3.4 (F2) '!F23,'3.4 (F2) '!F27,'3.4 (F2) '!F31,'3.4 (F2) '!F35,'3.4 (F2) '!F39,'3.4 (F2) '!F43,'3.4 (F2) '!F47,)</f>
        <v>42</v>
      </c>
      <c r="G15" s="82">
        <f>SUM(G19,G23,G27,G31,G35,G39,G43,G47,'3.4 (F2) '!G15,'3.4 (F2) '!G19,'3.4 (F2) '!G23,'3.4 (F2) '!G27,'3.4 (F2) '!G31,'3.4 (F2) '!G35,'3.4 (F2) '!G39,'3.4 (F2) '!G43,'3.4 (F2) '!G47,)</f>
        <v>16</v>
      </c>
      <c r="H15" s="82">
        <f>SUM(H19,H23,H27,H31,H35,H39,H43,H47,'3.4 (F2) '!H15,'3.4 (F2) '!H19,'3.4 (F2) '!H23,'3.4 (F2) '!H27,'3.4 (F2) '!H31,'3.4 (F2) '!H35,'3.4 (F2) '!H39,'3.4 (F2) '!H43,'3.4 (F2) '!H47,)</f>
        <v>62</v>
      </c>
      <c r="I15" s="82">
        <f>SUM(I19,I23,I27,I31,I35,I39,I43,I47,'3.4 (F2) '!I15,'3.4 (F2) '!I19,'3.4 (F2) '!I23,'3.4 (F2) '!I27,'3.4 (F2) '!I31,'3.4 (F2) '!I35,'3.4 (F2) '!I39,'3.4 (F2) '!I43,'3.4 (F2) '!I47,)</f>
        <v>10</v>
      </c>
      <c r="J15" s="82">
        <f>SUM(J19,J23,J27,J31,J35,J39,J43,J47,'3.4 (F2) '!J15,'3.4 (F2) '!J19,'3.4 (F2) '!J23,'3.4 (F2) '!J27,'3.4 (F2) '!J31,'3.4 (F2) '!J35,'3.4 (F2) '!J39,'3.4 (F2) '!J43,'3.4 (F2) '!J47,)</f>
        <v>24</v>
      </c>
      <c r="K15" s="85"/>
    </row>
    <row r="16" spans="1:20" s="86" customFormat="1" ht="8.1" customHeight="1">
      <c r="A16" s="80"/>
      <c r="B16" s="87"/>
      <c r="C16" s="87"/>
      <c r="D16" s="118"/>
      <c r="E16" s="93"/>
      <c r="F16" s="93"/>
      <c r="G16" s="90"/>
      <c r="H16" s="93"/>
      <c r="I16" s="120"/>
      <c r="J16" s="120"/>
      <c r="K16" s="85"/>
    </row>
    <row r="17" spans="1:11" s="86" customFormat="1" ht="15" customHeight="1">
      <c r="A17" s="88"/>
      <c r="B17" s="89" t="s">
        <v>17</v>
      </c>
      <c r="C17" s="89"/>
      <c r="D17" s="118">
        <v>2018</v>
      </c>
      <c r="E17" s="93">
        <f>SUM(F17:J17)</f>
        <v>35</v>
      </c>
      <c r="F17" s="93">
        <v>3</v>
      </c>
      <c r="G17" s="90">
        <v>3</v>
      </c>
      <c r="H17" s="93">
        <v>27</v>
      </c>
      <c r="I17" s="120" t="s">
        <v>25</v>
      </c>
      <c r="J17" s="93">
        <v>2</v>
      </c>
      <c r="K17" s="85"/>
    </row>
    <row r="18" spans="1:11" s="86" customFormat="1" ht="15" customHeight="1">
      <c r="A18" s="88"/>
      <c r="B18" s="89"/>
      <c r="C18" s="89"/>
      <c r="D18" s="119">
        <v>2019</v>
      </c>
      <c r="E18" s="91">
        <f>SUM(F18:J18)</f>
        <v>31</v>
      </c>
      <c r="F18" s="90">
        <v>4</v>
      </c>
      <c r="G18" s="121" t="s">
        <v>25</v>
      </c>
      <c r="H18" s="90">
        <v>26</v>
      </c>
      <c r="I18" s="90">
        <v>1</v>
      </c>
      <c r="J18" s="121" t="s">
        <v>25</v>
      </c>
      <c r="K18" s="85"/>
    </row>
    <row r="19" spans="1:11" s="86" customFormat="1" ht="15" customHeight="1">
      <c r="A19" s="88"/>
      <c r="B19" s="92"/>
      <c r="C19" s="92"/>
      <c r="D19" s="119">
        <v>2020</v>
      </c>
      <c r="E19" s="93">
        <f>SUM(F19:J19)</f>
        <v>7</v>
      </c>
      <c r="F19" s="91">
        <v>2</v>
      </c>
      <c r="G19" s="90">
        <v>3</v>
      </c>
      <c r="H19" s="94" t="s">
        <v>25</v>
      </c>
      <c r="I19" s="94" t="s">
        <v>25</v>
      </c>
      <c r="J19" s="94">
        <v>2</v>
      </c>
      <c r="K19" s="85"/>
    </row>
    <row r="20" spans="1:11" s="86" customFormat="1" ht="8.1" customHeight="1">
      <c r="A20" s="88"/>
      <c r="B20" s="92"/>
      <c r="C20" s="92"/>
      <c r="D20" s="118"/>
      <c r="E20" s="93"/>
      <c r="F20" s="93"/>
      <c r="G20" s="90"/>
      <c r="H20" s="120"/>
      <c r="I20" s="93"/>
      <c r="J20" s="120"/>
      <c r="K20" s="85"/>
    </row>
    <row r="21" spans="1:11" s="86" customFormat="1" ht="15" customHeight="1">
      <c r="A21" s="88"/>
      <c r="B21" s="89" t="s">
        <v>16</v>
      </c>
      <c r="C21" s="89"/>
      <c r="D21" s="118">
        <v>2018</v>
      </c>
      <c r="E21" s="93">
        <f>SUM(F21:J21)</f>
        <v>13</v>
      </c>
      <c r="F21" s="120" t="s">
        <v>25</v>
      </c>
      <c r="G21" s="90">
        <v>1</v>
      </c>
      <c r="H21" s="93">
        <v>4</v>
      </c>
      <c r="I21" s="93">
        <v>6</v>
      </c>
      <c r="J21" s="93">
        <v>2</v>
      </c>
      <c r="K21" s="85"/>
    </row>
    <row r="22" spans="1:11" s="86" customFormat="1" ht="15" customHeight="1">
      <c r="A22" s="88"/>
      <c r="B22" s="89"/>
      <c r="C22" s="89"/>
      <c r="D22" s="119">
        <v>2019</v>
      </c>
      <c r="E22" s="91">
        <f>SUM(F22:J22)</f>
        <v>19</v>
      </c>
      <c r="F22" s="90">
        <v>2</v>
      </c>
      <c r="G22" s="90">
        <v>2</v>
      </c>
      <c r="H22" s="90">
        <v>12</v>
      </c>
      <c r="I22" s="90">
        <v>3</v>
      </c>
      <c r="J22" s="94" t="s">
        <v>25</v>
      </c>
      <c r="K22" s="85"/>
    </row>
    <row r="23" spans="1:11" s="86" customFormat="1" ht="15" customHeight="1">
      <c r="A23" s="88"/>
      <c r="B23" s="92"/>
      <c r="C23" s="92"/>
      <c r="D23" s="119">
        <v>2020</v>
      </c>
      <c r="E23" s="93">
        <f>SUM(F23:J23)</f>
        <v>9</v>
      </c>
      <c r="F23" s="91">
        <v>3</v>
      </c>
      <c r="G23" s="121" t="s">
        <v>25</v>
      </c>
      <c r="H23" s="91">
        <v>5</v>
      </c>
      <c r="I23" s="94" t="s">
        <v>25</v>
      </c>
      <c r="J23" s="94">
        <v>1</v>
      </c>
      <c r="K23" s="85"/>
    </row>
    <row r="24" spans="1:11" s="86" customFormat="1" ht="8.1" customHeight="1">
      <c r="A24" s="88"/>
      <c r="B24" s="92"/>
      <c r="C24" s="92"/>
      <c r="D24" s="118"/>
      <c r="E24" s="120"/>
      <c r="F24" s="120"/>
      <c r="G24" s="121"/>
      <c r="H24" s="120"/>
      <c r="I24" s="120"/>
      <c r="J24" s="120"/>
      <c r="K24" s="85"/>
    </row>
    <row r="25" spans="1:11" s="86" customFormat="1" ht="15" customHeight="1">
      <c r="A25" s="88"/>
      <c r="B25" s="89" t="s">
        <v>15</v>
      </c>
      <c r="C25" s="89"/>
      <c r="D25" s="118">
        <v>2018</v>
      </c>
      <c r="E25" s="120" t="s">
        <v>25</v>
      </c>
      <c r="F25" s="120" t="s">
        <v>25</v>
      </c>
      <c r="G25" s="121" t="s">
        <v>25</v>
      </c>
      <c r="H25" s="120" t="s">
        <v>25</v>
      </c>
      <c r="I25" s="120" t="s">
        <v>25</v>
      </c>
      <c r="J25" s="120" t="s">
        <v>25</v>
      </c>
      <c r="K25" s="85"/>
    </row>
    <row r="26" spans="1:11" s="86" customFormat="1" ht="15" customHeight="1">
      <c r="A26" s="88"/>
      <c r="B26" s="89"/>
      <c r="C26" s="89"/>
      <c r="D26" s="119">
        <v>2019</v>
      </c>
      <c r="E26" s="94">
        <f>SUM(F26:J26)</f>
        <v>5</v>
      </c>
      <c r="F26" s="90">
        <v>1</v>
      </c>
      <c r="G26" s="121" t="s">
        <v>25</v>
      </c>
      <c r="H26" s="90">
        <v>4</v>
      </c>
      <c r="I26" s="94" t="s">
        <v>25</v>
      </c>
      <c r="J26" s="121" t="s">
        <v>25</v>
      </c>
      <c r="K26" s="85"/>
    </row>
    <row r="27" spans="1:11" s="86" customFormat="1" ht="15" customHeight="1">
      <c r="A27" s="88"/>
      <c r="B27" s="92"/>
      <c r="C27" s="92"/>
      <c r="D27" s="119">
        <v>2020</v>
      </c>
      <c r="E27" s="94">
        <f>SUM(F27:J27)</f>
        <v>5</v>
      </c>
      <c r="F27" s="91">
        <v>1</v>
      </c>
      <c r="G27" s="90">
        <v>2</v>
      </c>
      <c r="H27" s="91">
        <v>1</v>
      </c>
      <c r="I27" s="94" t="s">
        <v>25</v>
      </c>
      <c r="J27" s="91">
        <v>1</v>
      </c>
      <c r="K27" s="85"/>
    </row>
    <row r="28" spans="1:11" s="86" customFormat="1" ht="8.1" customHeight="1">
      <c r="A28" s="88"/>
      <c r="B28" s="92"/>
      <c r="C28" s="92"/>
      <c r="D28" s="118"/>
      <c r="E28" s="93"/>
      <c r="F28" s="93"/>
      <c r="G28" s="90"/>
      <c r="H28" s="120"/>
      <c r="I28" s="93"/>
      <c r="J28" s="94"/>
      <c r="K28" s="85"/>
    </row>
    <row r="29" spans="1:11" s="86" customFormat="1" ht="15" customHeight="1">
      <c r="A29" s="88"/>
      <c r="B29" s="89" t="s">
        <v>14</v>
      </c>
      <c r="C29" s="89"/>
      <c r="D29" s="118">
        <v>2018</v>
      </c>
      <c r="E29" s="93">
        <f>SUM(F29:J29)</f>
        <v>1</v>
      </c>
      <c r="F29" s="93">
        <v>1</v>
      </c>
      <c r="G29" s="121" t="s">
        <v>25</v>
      </c>
      <c r="H29" s="120" t="s">
        <v>25</v>
      </c>
      <c r="I29" s="120" t="s">
        <v>25</v>
      </c>
      <c r="J29" s="94" t="s">
        <v>25</v>
      </c>
      <c r="K29" s="85"/>
    </row>
    <row r="30" spans="1:11" s="86" customFormat="1" ht="15" customHeight="1">
      <c r="A30" s="88"/>
      <c r="B30" s="89"/>
      <c r="C30" s="89"/>
      <c r="D30" s="119">
        <v>2019</v>
      </c>
      <c r="E30" s="91">
        <f>SUM(F30:J30)</f>
        <v>2</v>
      </c>
      <c r="F30" s="121" t="s">
        <v>25</v>
      </c>
      <c r="G30" s="90">
        <v>1</v>
      </c>
      <c r="H30" s="90">
        <v>1</v>
      </c>
      <c r="I30" s="94" t="s">
        <v>25</v>
      </c>
      <c r="J30" s="121" t="s">
        <v>25</v>
      </c>
    </row>
    <row r="31" spans="1:11" s="86" customFormat="1" ht="15" customHeight="1">
      <c r="A31" s="88"/>
      <c r="B31" s="92"/>
      <c r="C31" s="92"/>
      <c r="D31" s="119">
        <v>2020</v>
      </c>
      <c r="E31" s="91">
        <f>SUM(F31:J31)</f>
        <v>6</v>
      </c>
      <c r="F31" s="91">
        <v>4</v>
      </c>
      <c r="G31" s="121" t="s">
        <v>25</v>
      </c>
      <c r="H31" s="91">
        <v>2</v>
      </c>
      <c r="I31" s="94" t="s">
        <v>25</v>
      </c>
      <c r="J31" s="94" t="s">
        <v>25</v>
      </c>
      <c r="K31" s="85"/>
    </row>
    <row r="32" spans="1:11" s="86" customFormat="1" ht="8.1" customHeight="1">
      <c r="A32" s="88"/>
      <c r="B32" s="92"/>
      <c r="C32" s="92"/>
      <c r="D32" s="118"/>
      <c r="E32" s="93"/>
      <c r="F32" s="93"/>
      <c r="G32" s="90"/>
      <c r="H32" s="93"/>
      <c r="I32" s="93"/>
      <c r="J32" s="94"/>
      <c r="K32" s="85"/>
    </row>
    <row r="33" spans="1:11" s="86" customFormat="1" ht="15" customHeight="1">
      <c r="A33" s="88"/>
      <c r="B33" s="89" t="s">
        <v>13</v>
      </c>
      <c r="C33" s="89"/>
      <c r="D33" s="118">
        <v>2018</v>
      </c>
      <c r="E33" s="93">
        <f>SUM(F33:J33)</f>
        <v>4</v>
      </c>
      <c r="F33" s="120" t="s">
        <v>25</v>
      </c>
      <c r="G33" s="90">
        <v>2</v>
      </c>
      <c r="H33" s="93">
        <v>2</v>
      </c>
      <c r="I33" s="120" t="s">
        <v>25</v>
      </c>
      <c r="J33" s="94" t="s">
        <v>25</v>
      </c>
      <c r="K33" s="85"/>
    </row>
    <row r="34" spans="1:11" s="86" customFormat="1" ht="15" customHeight="1">
      <c r="A34" s="88"/>
      <c r="B34" s="89"/>
      <c r="C34" s="89"/>
      <c r="D34" s="119">
        <v>2019</v>
      </c>
      <c r="E34" s="91">
        <f>SUM(F34:J34)</f>
        <v>4</v>
      </c>
      <c r="F34" s="90">
        <v>1</v>
      </c>
      <c r="G34" s="121" t="s">
        <v>25</v>
      </c>
      <c r="H34" s="90">
        <v>3</v>
      </c>
      <c r="I34" s="121" t="s">
        <v>25</v>
      </c>
      <c r="J34" s="121" t="s">
        <v>25</v>
      </c>
      <c r="K34" s="85"/>
    </row>
    <row r="35" spans="1:11" s="86" customFormat="1" ht="15" customHeight="1">
      <c r="A35" s="88"/>
      <c r="B35" s="92"/>
      <c r="C35" s="92"/>
      <c r="D35" s="119">
        <v>2020</v>
      </c>
      <c r="E35" s="93">
        <f>SUM(F35:J35)</f>
        <v>5</v>
      </c>
      <c r="F35" s="94" t="s">
        <v>25</v>
      </c>
      <c r="G35" s="90">
        <v>1</v>
      </c>
      <c r="H35" s="91">
        <v>3</v>
      </c>
      <c r="I35" s="91">
        <v>1</v>
      </c>
      <c r="J35" s="94" t="s">
        <v>25</v>
      </c>
      <c r="K35" s="85"/>
    </row>
    <row r="36" spans="1:11" s="86" customFormat="1" ht="8.1" customHeight="1">
      <c r="A36" s="88"/>
      <c r="B36" s="92"/>
      <c r="C36" s="92"/>
      <c r="D36" s="118"/>
      <c r="E36" s="93"/>
      <c r="F36" s="120"/>
      <c r="G36" s="90"/>
      <c r="H36" s="93"/>
      <c r="I36" s="94"/>
      <c r="J36" s="94"/>
      <c r="K36" s="85"/>
    </row>
    <row r="37" spans="1:11" s="86" customFormat="1" ht="15" customHeight="1">
      <c r="A37" s="88"/>
      <c r="B37" s="89" t="s">
        <v>12</v>
      </c>
      <c r="C37" s="89"/>
      <c r="D37" s="118">
        <v>2018</v>
      </c>
      <c r="E37" s="120" t="s">
        <v>25</v>
      </c>
      <c r="F37" s="120" t="s">
        <v>25</v>
      </c>
      <c r="G37" s="121" t="s">
        <v>25</v>
      </c>
      <c r="H37" s="120" t="s">
        <v>25</v>
      </c>
      <c r="I37" s="94" t="s">
        <v>25</v>
      </c>
      <c r="J37" s="94" t="s">
        <v>25</v>
      </c>
      <c r="K37" s="85"/>
    </row>
    <row r="38" spans="1:11" ht="15" customHeight="1">
      <c r="A38" s="88"/>
      <c r="B38" s="89"/>
      <c r="C38" s="89"/>
      <c r="D38" s="119">
        <v>2019</v>
      </c>
      <c r="E38" s="91">
        <f>SUM(F38:J38)</f>
        <v>7</v>
      </c>
      <c r="F38" s="90">
        <v>2</v>
      </c>
      <c r="G38" s="121" t="s">
        <v>25</v>
      </c>
      <c r="H38" s="90">
        <v>4</v>
      </c>
      <c r="I38" s="90">
        <v>1</v>
      </c>
      <c r="J38" s="121" t="s">
        <v>25</v>
      </c>
    </row>
    <row r="39" spans="1:11" ht="15" customHeight="1">
      <c r="A39" s="88"/>
      <c r="B39" s="92"/>
      <c r="C39" s="92"/>
      <c r="D39" s="119">
        <v>2020</v>
      </c>
      <c r="E39" s="91">
        <f>SUM(F39:J39)</f>
        <v>2</v>
      </c>
      <c r="F39" s="94" t="s">
        <v>25</v>
      </c>
      <c r="G39" s="90">
        <v>1</v>
      </c>
      <c r="H39" s="91">
        <v>1</v>
      </c>
      <c r="I39" s="94" t="s">
        <v>25</v>
      </c>
      <c r="J39" s="94" t="s">
        <v>25</v>
      </c>
    </row>
    <row r="40" spans="1:11" ht="8.1" customHeight="1">
      <c r="A40" s="88"/>
      <c r="B40" s="92"/>
      <c r="C40" s="92"/>
      <c r="D40" s="118"/>
      <c r="E40" s="93"/>
      <c r="F40" s="93"/>
      <c r="G40" s="121"/>
      <c r="H40" s="120"/>
      <c r="I40" s="120"/>
      <c r="J40" s="94"/>
    </row>
    <row r="41" spans="1:11" ht="15" customHeight="1">
      <c r="A41" s="88"/>
      <c r="B41" s="89" t="s">
        <v>11</v>
      </c>
      <c r="C41" s="89"/>
      <c r="D41" s="118">
        <v>2018</v>
      </c>
      <c r="E41" s="93">
        <f>SUM(F41:J41)</f>
        <v>1</v>
      </c>
      <c r="F41" s="93">
        <v>1</v>
      </c>
      <c r="G41" s="121" t="s">
        <v>25</v>
      </c>
      <c r="H41" s="120" t="s">
        <v>25</v>
      </c>
      <c r="I41" s="120" t="s">
        <v>25</v>
      </c>
      <c r="J41" s="94" t="s">
        <v>25</v>
      </c>
    </row>
    <row r="42" spans="1:11" ht="15" customHeight="1">
      <c r="A42" s="88"/>
      <c r="B42" s="89"/>
      <c r="C42" s="89"/>
      <c r="D42" s="119">
        <v>2019</v>
      </c>
      <c r="E42" s="94">
        <f>SUM(F42:J42)</f>
        <v>4</v>
      </c>
      <c r="F42" s="90">
        <v>2</v>
      </c>
      <c r="G42" s="90">
        <v>2</v>
      </c>
      <c r="H42" s="121" t="s">
        <v>25</v>
      </c>
      <c r="I42" s="121" t="s">
        <v>25</v>
      </c>
      <c r="J42" s="121" t="s">
        <v>25</v>
      </c>
    </row>
    <row r="43" spans="1:11" ht="15" customHeight="1">
      <c r="A43" s="88"/>
      <c r="B43" s="92"/>
      <c r="C43" s="92"/>
      <c r="D43" s="119">
        <v>2020</v>
      </c>
      <c r="E43" s="93">
        <f>SUM(F43:J43)</f>
        <v>19</v>
      </c>
      <c r="F43" s="94" t="s">
        <v>25</v>
      </c>
      <c r="G43" s="90">
        <v>1</v>
      </c>
      <c r="H43" s="91">
        <v>17</v>
      </c>
      <c r="I43" s="91">
        <v>1</v>
      </c>
      <c r="J43" s="94" t="s">
        <v>25</v>
      </c>
    </row>
    <row r="44" spans="1:11" ht="8.1" customHeight="1">
      <c r="A44" s="88"/>
      <c r="B44" s="92"/>
      <c r="C44" s="92"/>
      <c r="D44" s="118"/>
      <c r="E44" s="93"/>
      <c r="F44" s="93"/>
      <c r="G44" s="121"/>
      <c r="H44" s="120"/>
      <c r="I44" s="93"/>
      <c r="J44" s="94"/>
    </row>
    <row r="45" spans="1:11" ht="15" customHeight="1">
      <c r="A45" s="88"/>
      <c r="B45" s="89" t="s">
        <v>10</v>
      </c>
      <c r="C45" s="89"/>
      <c r="D45" s="118">
        <v>2018</v>
      </c>
      <c r="E45" s="120" t="s">
        <v>25</v>
      </c>
      <c r="F45" s="120" t="s">
        <v>25</v>
      </c>
      <c r="G45" s="121" t="s">
        <v>25</v>
      </c>
      <c r="H45" s="120" t="s">
        <v>25</v>
      </c>
      <c r="I45" s="120" t="s">
        <v>25</v>
      </c>
      <c r="J45" s="94" t="s">
        <v>25</v>
      </c>
    </row>
    <row r="46" spans="1:11" ht="15" customHeight="1">
      <c r="A46" s="88"/>
      <c r="B46" s="89"/>
      <c r="C46" s="89"/>
      <c r="D46" s="119">
        <v>2019</v>
      </c>
      <c r="E46" s="120">
        <f>SUM(F46:J46)</f>
        <v>1</v>
      </c>
      <c r="F46" s="62">
        <v>1</v>
      </c>
      <c r="G46" s="130" t="s">
        <v>25</v>
      </c>
      <c r="H46" s="130" t="s">
        <v>25</v>
      </c>
      <c r="I46" s="130" t="s">
        <v>25</v>
      </c>
      <c r="J46" s="130" t="s">
        <v>25</v>
      </c>
    </row>
    <row r="47" spans="1:11" ht="15" customHeight="1">
      <c r="A47" s="88"/>
      <c r="B47" s="92"/>
      <c r="C47" s="92"/>
      <c r="D47" s="119">
        <v>2020</v>
      </c>
      <c r="E47" s="120">
        <f>SUM(F47:J47)</f>
        <v>3</v>
      </c>
      <c r="F47" s="130" t="s">
        <v>25</v>
      </c>
      <c r="G47" s="130" t="s">
        <v>25</v>
      </c>
      <c r="H47" s="62">
        <v>3</v>
      </c>
      <c r="I47" s="130" t="s">
        <v>25</v>
      </c>
      <c r="J47" s="130" t="s">
        <v>25</v>
      </c>
    </row>
    <row r="48" spans="1:11" ht="8.1" customHeight="1" thickBot="1">
      <c r="A48" s="96"/>
      <c r="B48" s="97"/>
      <c r="C48" s="97"/>
      <c r="D48" s="105"/>
      <c r="E48" s="105"/>
      <c r="F48" s="98"/>
      <c r="G48" s="99"/>
      <c r="H48" s="98"/>
      <c r="I48" s="98"/>
      <c r="J48" s="98"/>
      <c r="K48" s="112"/>
    </row>
    <row r="49" spans="4:11">
      <c r="H49" s="100"/>
      <c r="I49" s="100"/>
      <c r="J49" s="43" t="s">
        <v>83</v>
      </c>
    </row>
    <row r="50" spans="4:11">
      <c r="H50" s="100"/>
      <c r="I50" s="100"/>
      <c r="J50" s="44" t="s">
        <v>0</v>
      </c>
    </row>
    <row r="52" spans="4:11">
      <c r="D52" s="101"/>
      <c r="E52" s="101"/>
      <c r="F52" s="101"/>
      <c r="G52" s="101"/>
      <c r="H52" s="101"/>
      <c r="I52" s="101"/>
    </row>
    <row r="54" spans="4:11">
      <c r="D54" s="102"/>
      <c r="E54" s="102"/>
      <c r="F54" s="61"/>
      <c r="G54" s="61"/>
      <c r="H54" s="61"/>
      <c r="I54" s="61"/>
      <c r="J54" s="61"/>
      <c r="K54" s="61"/>
    </row>
    <row r="55" spans="4:11">
      <c r="F55" s="61"/>
      <c r="G55" s="61"/>
      <c r="H55" s="61"/>
      <c r="I55" s="61"/>
      <c r="J55" s="61"/>
      <c r="K55" s="61"/>
    </row>
    <row r="56" spans="4:11">
      <c r="F56" s="61"/>
      <c r="G56" s="61"/>
      <c r="H56" s="61"/>
      <c r="I56" s="61"/>
      <c r="J56" s="61"/>
      <c r="K56" s="61"/>
    </row>
    <row r="57" spans="4:11">
      <c r="F57" s="61"/>
      <c r="G57" s="61"/>
      <c r="H57" s="61"/>
      <c r="I57" s="61"/>
      <c r="J57" s="61"/>
      <c r="K57" s="61"/>
    </row>
    <row r="58" spans="4:11">
      <c r="F58" s="61"/>
      <c r="G58" s="61"/>
      <c r="H58" s="61"/>
      <c r="I58" s="61"/>
      <c r="J58" s="61"/>
      <c r="K58" s="61"/>
    </row>
    <row r="59" spans="4:11">
      <c r="F59" s="61"/>
      <c r="G59" s="61"/>
      <c r="H59" s="61"/>
      <c r="I59" s="61"/>
      <c r="J59" s="61"/>
      <c r="K59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view="pageBreakPreview" topLeftCell="A16" zoomScale="85" zoomScaleNormal="90" zoomScaleSheetLayoutView="85" workbookViewId="0">
      <selection activeCell="B21" sqref="B21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8" width="14" style="62" customWidth="1"/>
    <col min="9" max="10" width="17.5" style="62" customWidth="1"/>
    <col min="11" max="11" width="1.83203125" style="63" customWidth="1"/>
    <col min="12" max="16384" width="9.33203125" style="61"/>
  </cols>
  <sheetData>
    <row r="1" spans="1:11" ht="9.9499999999999993" customHeight="1"/>
    <row r="2" spans="1:11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11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11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11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11" ht="17.100000000000001" customHeight="1">
      <c r="A6" s="70"/>
      <c r="B6" s="71" t="s">
        <v>56</v>
      </c>
      <c r="C6" s="71" t="s">
        <v>94</v>
      </c>
      <c r="D6" s="72"/>
      <c r="E6" s="73"/>
      <c r="F6" s="73"/>
      <c r="G6" s="73"/>
      <c r="H6" s="73"/>
      <c r="I6" s="73"/>
      <c r="J6" s="73"/>
    </row>
    <row r="7" spans="1:11" s="79" customFormat="1" ht="17.100000000000001" customHeight="1">
      <c r="A7" s="113"/>
      <c r="B7" s="114" t="s">
        <v>57</v>
      </c>
      <c r="C7" s="114" t="s">
        <v>95</v>
      </c>
      <c r="D7" s="115"/>
      <c r="E7" s="116"/>
      <c r="F7" s="116"/>
      <c r="G7" s="116"/>
      <c r="H7" s="116"/>
      <c r="I7" s="116"/>
      <c r="J7" s="116"/>
      <c r="K7" s="78"/>
    </row>
    <row r="8" spans="1:11" ht="8.1" customHeight="1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11" s="1" customFormat="1" ht="20.25" customHeight="1" thickBot="1">
      <c r="A9" s="10"/>
      <c r="B9" s="117" t="s">
        <v>53</v>
      </c>
      <c r="C9" s="51"/>
      <c r="D9" s="10"/>
      <c r="E9" s="11"/>
      <c r="F9" s="11"/>
      <c r="G9" s="11"/>
      <c r="H9" s="11"/>
      <c r="I9" s="11"/>
      <c r="J9" s="11"/>
      <c r="K9" s="3"/>
    </row>
    <row r="10" spans="1:11" ht="10.5" customHeight="1" thickTop="1">
      <c r="A10" s="262"/>
      <c r="B10" s="262"/>
      <c r="C10" s="262"/>
      <c r="D10" s="262"/>
      <c r="E10" s="263"/>
      <c r="F10" s="263"/>
      <c r="G10" s="263"/>
      <c r="H10" s="263"/>
      <c r="I10" s="263"/>
      <c r="J10" s="263"/>
      <c r="K10" s="264"/>
    </row>
    <row r="11" spans="1:11" s="79" customFormat="1" ht="54" customHeight="1">
      <c r="A11" s="265"/>
      <c r="B11" s="266" t="s">
        <v>85</v>
      </c>
      <c r="C11" s="266"/>
      <c r="D11" s="267" t="s">
        <v>41</v>
      </c>
      <c r="E11" s="268" t="s">
        <v>42</v>
      </c>
      <c r="F11" s="268" t="s">
        <v>44</v>
      </c>
      <c r="G11" s="268" t="s">
        <v>45</v>
      </c>
      <c r="H11" s="268" t="s">
        <v>46</v>
      </c>
      <c r="I11" s="268" t="s">
        <v>43</v>
      </c>
      <c r="J11" s="268" t="s">
        <v>47</v>
      </c>
      <c r="K11" s="269"/>
    </row>
    <row r="12" spans="1:11" s="79" customFormat="1" ht="8.1" customHeight="1">
      <c r="A12" s="106"/>
      <c r="B12" s="107"/>
      <c r="C12" s="107"/>
      <c r="D12" s="108"/>
      <c r="E12" s="109"/>
      <c r="F12" s="109"/>
      <c r="G12" s="109"/>
      <c r="H12" s="109"/>
      <c r="I12" s="109"/>
      <c r="J12" s="109"/>
      <c r="K12" s="110"/>
    </row>
    <row r="13" spans="1:11" ht="15" customHeight="1">
      <c r="A13" s="88"/>
      <c r="B13" s="89" t="s">
        <v>9</v>
      </c>
      <c r="C13" s="89"/>
      <c r="D13" s="118">
        <v>2018</v>
      </c>
      <c r="E13" s="93">
        <f>SUM(F13:J13)</f>
        <v>5</v>
      </c>
      <c r="F13" s="93">
        <v>5</v>
      </c>
      <c r="G13" s="121" t="s">
        <v>25</v>
      </c>
      <c r="H13" s="120" t="s">
        <v>25</v>
      </c>
      <c r="I13" s="120" t="s">
        <v>25</v>
      </c>
      <c r="J13" s="120" t="s">
        <v>25</v>
      </c>
    </row>
    <row r="14" spans="1:11" ht="15" customHeight="1">
      <c r="A14" s="88"/>
      <c r="B14" s="89"/>
      <c r="C14" s="89"/>
      <c r="D14" s="119">
        <v>2019</v>
      </c>
      <c r="E14" s="90">
        <f>SUM(F14:J14)</f>
        <v>55</v>
      </c>
      <c r="F14" s="90">
        <v>27</v>
      </c>
      <c r="G14" s="90">
        <v>23</v>
      </c>
      <c r="H14" s="121" t="s">
        <v>25</v>
      </c>
      <c r="I14" s="90">
        <v>5</v>
      </c>
      <c r="J14" s="121" t="s">
        <v>25</v>
      </c>
    </row>
    <row r="15" spans="1:11" ht="15" customHeight="1">
      <c r="A15" s="88"/>
      <c r="B15" s="92"/>
      <c r="C15" s="92"/>
      <c r="D15" s="119">
        <v>2020</v>
      </c>
      <c r="E15" s="90">
        <f>SUM(F15:J15)</f>
        <v>1</v>
      </c>
      <c r="F15" s="94" t="s">
        <v>25</v>
      </c>
      <c r="G15" s="121" t="s">
        <v>25</v>
      </c>
      <c r="H15" s="91">
        <v>1</v>
      </c>
      <c r="I15" s="94" t="s">
        <v>25</v>
      </c>
      <c r="J15" s="94" t="s">
        <v>25</v>
      </c>
    </row>
    <row r="16" spans="1:11" ht="8.1" customHeight="1">
      <c r="A16" s="88"/>
      <c r="B16" s="92"/>
      <c r="C16" s="92"/>
      <c r="D16" s="118"/>
      <c r="E16" s="93"/>
      <c r="F16" s="93"/>
      <c r="G16" s="121"/>
      <c r="H16" s="93"/>
      <c r="I16" s="120"/>
      <c r="J16" s="120"/>
    </row>
    <row r="17" spans="1:11" ht="15" customHeight="1">
      <c r="A17" s="88"/>
      <c r="B17" s="89" t="s">
        <v>8</v>
      </c>
      <c r="C17" s="89"/>
      <c r="D17" s="118">
        <v>2018</v>
      </c>
      <c r="E17" s="93">
        <f>SUM(F17:J17)</f>
        <v>3</v>
      </c>
      <c r="F17" s="120" t="s">
        <v>25</v>
      </c>
      <c r="G17" s="90">
        <v>3</v>
      </c>
      <c r="H17" s="120" t="s">
        <v>25</v>
      </c>
      <c r="I17" s="120" t="s">
        <v>25</v>
      </c>
      <c r="J17" s="120" t="s">
        <v>25</v>
      </c>
    </row>
    <row r="18" spans="1:11" ht="15" customHeight="1">
      <c r="A18" s="88"/>
      <c r="B18" s="89"/>
      <c r="C18" s="89"/>
      <c r="D18" s="119">
        <v>2019</v>
      </c>
      <c r="E18" s="90">
        <f>SUM(F18:J18)</f>
        <v>18</v>
      </c>
      <c r="F18" s="121" t="s">
        <v>25</v>
      </c>
      <c r="G18" s="90">
        <v>1</v>
      </c>
      <c r="H18" s="90">
        <v>12</v>
      </c>
      <c r="I18" s="90">
        <v>3</v>
      </c>
      <c r="J18" s="90">
        <v>2</v>
      </c>
    </row>
    <row r="19" spans="1:11" ht="15" customHeight="1">
      <c r="A19" s="88"/>
      <c r="B19" s="92"/>
      <c r="C19" s="92"/>
      <c r="D19" s="119">
        <v>2020</v>
      </c>
      <c r="E19" s="90">
        <f>SUM(F19:J19)</f>
        <v>22</v>
      </c>
      <c r="F19" s="91">
        <v>2</v>
      </c>
      <c r="G19" s="121" t="s">
        <v>25</v>
      </c>
      <c r="H19" s="91">
        <v>4</v>
      </c>
      <c r="I19" s="91">
        <v>1</v>
      </c>
      <c r="J19" s="91">
        <v>15</v>
      </c>
    </row>
    <row r="20" spans="1:11" ht="8.1" customHeight="1">
      <c r="A20" s="88"/>
      <c r="B20" s="92"/>
      <c r="C20" s="92"/>
      <c r="D20" s="118"/>
      <c r="E20" s="93"/>
      <c r="F20" s="93"/>
      <c r="G20" s="121"/>
      <c r="H20" s="93"/>
      <c r="I20" s="120"/>
      <c r="J20" s="120"/>
    </row>
    <row r="21" spans="1:11" ht="15" customHeight="1">
      <c r="A21" s="88"/>
      <c r="B21" s="89" t="s">
        <v>7</v>
      </c>
      <c r="C21" s="89"/>
      <c r="D21" s="118">
        <v>2018</v>
      </c>
      <c r="E21" s="93">
        <f>SUM(F21:J21)</f>
        <v>17</v>
      </c>
      <c r="F21" s="93">
        <v>3</v>
      </c>
      <c r="G21" s="90">
        <v>3</v>
      </c>
      <c r="H21" s="93">
        <v>10</v>
      </c>
      <c r="I21" s="120" t="s">
        <v>25</v>
      </c>
      <c r="J21" s="93">
        <v>1</v>
      </c>
    </row>
    <row r="22" spans="1:11" ht="15" customHeight="1">
      <c r="A22" s="88"/>
      <c r="B22" s="89"/>
      <c r="C22" s="89"/>
      <c r="D22" s="119">
        <v>2019</v>
      </c>
      <c r="E22" s="90">
        <f>SUM(F22:J22)</f>
        <v>10</v>
      </c>
      <c r="F22" s="90">
        <v>4</v>
      </c>
      <c r="G22" s="90">
        <v>2</v>
      </c>
      <c r="H22" s="90">
        <v>2</v>
      </c>
      <c r="I22" s="121" t="s">
        <v>25</v>
      </c>
      <c r="J22" s="90">
        <v>2</v>
      </c>
    </row>
    <row r="23" spans="1:11" ht="15" customHeight="1">
      <c r="A23" s="88"/>
      <c r="B23" s="92"/>
      <c r="C23" s="92"/>
      <c r="D23" s="119">
        <v>2020</v>
      </c>
      <c r="E23" s="90">
        <f>SUM(F23:J23)</f>
        <v>11</v>
      </c>
      <c r="F23" s="91">
        <v>2</v>
      </c>
      <c r="G23" s="90">
        <v>3</v>
      </c>
      <c r="H23" s="91">
        <v>1</v>
      </c>
      <c r="I23" s="91">
        <v>5</v>
      </c>
      <c r="J23" s="94" t="s">
        <v>25</v>
      </c>
    </row>
    <row r="24" spans="1:11" ht="8.1" customHeight="1">
      <c r="A24" s="88"/>
      <c r="B24" s="92"/>
      <c r="C24" s="92"/>
      <c r="D24" s="118"/>
      <c r="E24" s="93"/>
      <c r="F24" s="93"/>
      <c r="G24" s="90"/>
      <c r="H24" s="93"/>
      <c r="I24" s="120"/>
      <c r="J24" s="120"/>
    </row>
    <row r="25" spans="1:11" ht="15" customHeight="1">
      <c r="A25" s="88"/>
      <c r="B25" s="89" t="s">
        <v>6</v>
      </c>
      <c r="C25" s="89"/>
      <c r="D25" s="118">
        <v>2018</v>
      </c>
      <c r="E25" s="93">
        <f>SUM(F25:J25)</f>
        <v>12</v>
      </c>
      <c r="F25" s="93">
        <v>3</v>
      </c>
      <c r="G25" s="121" t="s">
        <v>25</v>
      </c>
      <c r="H25" s="93">
        <v>5</v>
      </c>
      <c r="I25" s="93">
        <v>4</v>
      </c>
      <c r="J25" s="120" t="s">
        <v>25</v>
      </c>
    </row>
    <row r="26" spans="1:11" ht="15" customHeight="1">
      <c r="A26" s="88"/>
      <c r="B26" s="89"/>
      <c r="C26" s="89"/>
      <c r="D26" s="119">
        <v>2019</v>
      </c>
      <c r="E26" s="90">
        <f>SUM(F26:J26)</f>
        <v>6</v>
      </c>
      <c r="F26" s="90">
        <v>3</v>
      </c>
      <c r="G26" s="121" t="s">
        <v>25</v>
      </c>
      <c r="H26" s="121" t="s">
        <v>25</v>
      </c>
      <c r="I26" s="94">
        <v>3</v>
      </c>
      <c r="J26" s="120" t="s">
        <v>25</v>
      </c>
    </row>
    <row r="27" spans="1:11" ht="15" customHeight="1">
      <c r="A27" s="88"/>
      <c r="B27" s="92"/>
      <c r="C27" s="92"/>
      <c r="D27" s="119">
        <v>2020</v>
      </c>
      <c r="E27" s="90">
        <f>SUM(F27:J27)</f>
        <v>5</v>
      </c>
      <c r="F27" s="91">
        <v>3</v>
      </c>
      <c r="G27" s="90">
        <v>1</v>
      </c>
      <c r="H27" s="94" t="s">
        <v>25</v>
      </c>
      <c r="I27" s="94">
        <v>1</v>
      </c>
      <c r="J27" s="94" t="s">
        <v>25</v>
      </c>
    </row>
    <row r="28" spans="1:11" ht="8.1" customHeight="1">
      <c r="A28" s="88"/>
      <c r="B28" s="92"/>
      <c r="C28" s="92"/>
      <c r="D28" s="118"/>
      <c r="E28" s="93"/>
      <c r="F28" s="93"/>
      <c r="G28" s="90"/>
      <c r="H28" s="93"/>
      <c r="I28" s="120"/>
      <c r="J28" s="93"/>
    </row>
    <row r="29" spans="1:11" ht="15" customHeight="1">
      <c r="A29" s="88"/>
      <c r="B29" s="89" t="s">
        <v>5</v>
      </c>
      <c r="C29" s="89"/>
      <c r="D29" s="118">
        <v>2018</v>
      </c>
      <c r="E29" s="93">
        <f>SUM(F29:J29)</f>
        <v>2</v>
      </c>
      <c r="F29" s="93">
        <v>1</v>
      </c>
      <c r="G29" s="121" t="s">
        <v>25</v>
      </c>
      <c r="H29" s="120" t="s">
        <v>25</v>
      </c>
      <c r="I29" s="120" t="s">
        <v>25</v>
      </c>
      <c r="J29" s="93">
        <v>1</v>
      </c>
      <c r="K29" s="61"/>
    </row>
    <row r="30" spans="1:11" ht="15" customHeight="1">
      <c r="A30" s="88"/>
      <c r="B30" s="89"/>
      <c r="C30" s="89"/>
      <c r="D30" s="119">
        <v>2019</v>
      </c>
      <c r="E30" s="90">
        <f>SUM(F30:J30)</f>
        <v>1</v>
      </c>
      <c r="F30" s="121" t="s">
        <v>25</v>
      </c>
      <c r="G30" s="121" t="s">
        <v>25</v>
      </c>
      <c r="H30" s="121" t="s">
        <v>25</v>
      </c>
      <c r="I30" s="90">
        <v>1</v>
      </c>
      <c r="J30" s="121" t="s">
        <v>25</v>
      </c>
    </row>
    <row r="31" spans="1:11" ht="15" customHeight="1">
      <c r="A31" s="88"/>
      <c r="B31" s="92"/>
      <c r="C31" s="92"/>
      <c r="D31" s="119">
        <v>2020</v>
      </c>
      <c r="E31" s="90">
        <f>SUM(F31:J31)</f>
        <v>10</v>
      </c>
      <c r="F31" s="94" t="s">
        <v>25</v>
      </c>
      <c r="G31" s="121" t="s">
        <v>25</v>
      </c>
      <c r="H31" s="91">
        <v>9</v>
      </c>
      <c r="I31" s="91">
        <v>1</v>
      </c>
      <c r="J31" s="94" t="s">
        <v>25</v>
      </c>
    </row>
    <row r="32" spans="1:11" ht="8.1" customHeight="1">
      <c r="A32" s="88"/>
      <c r="B32" s="92"/>
      <c r="C32" s="92"/>
      <c r="D32" s="118"/>
      <c r="E32" s="93"/>
      <c r="F32" s="93"/>
      <c r="G32" s="121"/>
      <c r="H32" s="93"/>
      <c r="I32" s="120"/>
      <c r="J32" s="120"/>
    </row>
    <row r="33" spans="1:11" ht="15" customHeight="1">
      <c r="A33" s="88"/>
      <c r="B33" s="89" t="s">
        <v>4</v>
      </c>
      <c r="C33" s="89"/>
      <c r="D33" s="118">
        <v>2018</v>
      </c>
      <c r="E33" s="93">
        <f>SUM(F33:J33)</f>
        <v>5</v>
      </c>
      <c r="F33" s="93">
        <v>2</v>
      </c>
      <c r="G33" s="90">
        <v>1</v>
      </c>
      <c r="H33" s="93">
        <v>2</v>
      </c>
      <c r="I33" s="120" t="s">
        <v>25</v>
      </c>
      <c r="J33" s="120" t="s">
        <v>25</v>
      </c>
    </row>
    <row r="34" spans="1:11" ht="15" customHeight="1">
      <c r="A34" s="88"/>
      <c r="B34" s="89"/>
      <c r="C34" s="89"/>
      <c r="D34" s="119">
        <v>2019</v>
      </c>
      <c r="E34" s="90">
        <f>SUM(F34:J34)</f>
        <v>2</v>
      </c>
      <c r="F34" s="121" t="s">
        <v>25</v>
      </c>
      <c r="G34" s="121" t="s">
        <v>25</v>
      </c>
      <c r="H34" s="90">
        <v>2</v>
      </c>
      <c r="I34" s="94" t="s">
        <v>25</v>
      </c>
      <c r="J34" s="94" t="s">
        <v>25</v>
      </c>
    </row>
    <row r="35" spans="1:11" ht="15" customHeight="1">
      <c r="A35" s="88"/>
      <c r="B35" s="92"/>
      <c r="C35" s="92"/>
      <c r="D35" s="119">
        <v>2020</v>
      </c>
      <c r="E35" s="90">
        <f>SUM(F35:J35)</f>
        <v>9</v>
      </c>
      <c r="F35" s="94">
        <v>1</v>
      </c>
      <c r="G35" s="90">
        <v>1</v>
      </c>
      <c r="H35" s="94">
        <v>7</v>
      </c>
      <c r="I35" s="94" t="s">
        <v>25</v>
      </c>
      <c r="J35" s="94" t="s">
        <v>25</v>
      </c>
    </row>
    <row r="36" spans="1:11" ht="8.1" customHeight="1">
      <c r="A36" s="88"/>
      <c r="B36" s="92"/>
      <c r="C36" s="92"/>
      <c r="D36" s="118"/>
      <c r="E36" s="93"/>
      <c r="F36" s="120"/>
      <c r="G36" s="121"/>
      <c r="H36" s="120"/>
      <c r="I36" s="94"/>
      <c r="J36" s="94"/>
    </row>
    <row r="37" spans="1:11" ht="15" customHeight="1">
      <c r="A37" s="88"/>
      <c r="B37" s="89" t="s">
        <v>3</v>
      </c>
      <c r="C37" s="89"/>
      <c r="D37" s="118">
        <v>2018</v>
      </c>
      <c r="E37" s="120">
        <f>SUM(F37:J37)</f>
        <v>0</v>
      </c>
      <c r="F37" s="120" t="s">
        <v>25</v>
      </c>
      <c r="G37" s="121" t="s">
        <v>25</v>
      </c>
      <c r="H37" s="120" t="s">
        <v>25</v>
      </c>
      <c r="I37" s="94" t="s">
        <v>25</v>
      </c>
      <c r="J37" s="94" t="s">
        <v>25</v>
      </c>
    </row>
    <row r="38" spans="1:11" ht="15" customHeight="1">
      <c r="A38" s="88"/>
      <c r="B38" s="89"/>
      <c r="C38" s="89"/>
      <c r="D38" s="119">
        <v>2019</v>
      </c>
      <c r="E38" s="93">
        <f>SUM(F38:J38)</f>
        <v>0</v>
      </c>
      <c r="F38" s="120" t="s">
        <v>25</v>
      </c>
      <c r="G38" s="121" t="s">
        <v>25</v>
      </c>
      <c r="H38" s="120" t="s">
        <v>25</v>
      </c>
      <c r="I38" s="120" t="s">
        <v>25</v>
      </c>
      <c r="J38" s="94" t="s">
        <v>25</v>
      </c>
    </row>
    <row r="39" spans="1:11" ht="15" customHeight="1">
      <c r="A39" s="88"/>
      <c r="B39" s="92"/>
      <c r="C39" s="92"/>
      <c r="D39" s="119">
        <v>2020</v>
      </c>
      <c r="E39" s="93">
        <f>SUM(F39:J39)</f>
        <v>4</v>
      </c>
      <c r="F39" s="120" t="s">
        <v>25</v>
      </c>
      <c r="G39" s="121" t="s">
        <v>25</v>
      </c>
      <c r="H39" s="93">
        <v>3</v>
      </c>
      <c r="I39" s="120" t="s">
        <v>25</v>
      </c>
      <c r="J39" s="93">
        <v>1</v>
      </c>
    </row>
    <row r="40" spans="1:11" ht="8.1" customHeight="1">
      <c r="A40" s="88"/>
      <c r="B40" s="92"/>
      <c r="C40" s="92"/>
      <c r="D40" s="118"/>
      <c r="E40" s="93"/>
      <c r="F40" s="120"/>
      <c r="G40" s="121"/>
      <c r="H40" s="120"/>
      <c r="I40" s="94"/>
      <c r="J40" s="120"/>
    </row>
    <row r="41" spans="1:11" ht="15" customHeight="1">
      <c r="A41" s="88"/>
      <c r="B41" s="89" t="s">
        <v>2</v>
      </c>
      <c r="C41" s="89"/>
      <c r="D41" s="118">
        <v>2018</v>
      </c>
      <c r="E41" s="93">
        <f>SUM(F41:J41)</f>
        <v>3</v>
      </c>
      <c r="F41" s="93">
        <v>1</v>
      </c>
      <c r="G41" s="90">
        <v>2</v>
      </c>
      <c r="H41" s="120" t="s">
        <v>25</v>
      </c>
      <c r="I41" s="94" t="s">
        <v>25</v>
      </c>
      <c r="J41" s="120" t="s">
        <v>25</v>
      </c>
    </row>
    <row r="42" spans="1:11" ht="15" customHeight="1">
      <c r="A42" s="88"/>
      <c r="B42" s="89"/>
      <c r="C42" s="89"/>
      <c r="D42" s="119">
        <v>2019</v>
      </c>
      <c r="E42" s="93">
        <f>SUM(F42:J42)</f>
        <v>0</v>
      </c>
      <c r="F42" s="120" t="s">
        <v>25</v>
      </c>
      <c r="G42" s="121" t="s">
        <v>25</v>
      </c>
      <c r="H42" s="120" t="s">
        <v>25</v>
      </c>
      <c r="I42" s="120" t="s">
        <v>25</v>
      </c>
      <c r="J42" s="120" t="s">
        <v>25</v>
      </c>
    </row>
    <row r="43" spans="1:11" ht="15" customHeight="1">
      <c r="A43" s="88"/>
      <c r="B43" s="92"/>
      <c r="C43" s="92"/>
      <c r="D43" s="119">
        <v>2020</v>
      </c>
      <c r="E43" s="93">
        <f>SUM(F43:J43)</f>
        <v>6</v>
      </c>
      <c r="F43" s="93">
        <v>3</v>
      </c>
      <c r="G43" s="121" t="s">
        <v>25</v>
      </c>
      <c r="H43" s="93">
        <v>3</v>
      </c>
      <c r="I43" s="120" t="s">
        <v>25</v>
      </c>
      <c r="J43" s="120" t="s">
        <v>25</v>
      </c>
    </row>
    <row r="44" spans="1:11" ht="8.1" customHeight="1">
      <c r="A44" s="88"/>
      <c r="B44" s="92"/>
      <c r="C44" s="92"/>
      <c r="D44" s="118"/>
      <c r="E44" s="93"/>
      <c r="F44" s="93"/>
      <c r="G44" s="90"/>
      <c r="H44" s="93"/>
      <c r="I44" s="93"/>
      <c r="J44" s="93"/>
    </row>
    <row r="45" spans="1:11" ht="15" customHeight="1">
      <c r="A45" s="88"/>
      <c r="B45" s="92" t="s">
        <v>22</v>
      </c>
      <c r="C45" s="92"/>
      <c r="D45" s="118">
        <v>2018</v>
      </c>
      <c r="E45" s="93">
        <f>SUM(F45:J45)</f>
        <v>24</v>
      </c>
      <c r="F45" s="93">
        <v>14</v>
      </c>
      <c r="G45" s="121" t="s">
        <v>25</v>
      </c>
      <c r="H45" s="93">
        <v>3</v>
      </c>
      <c r="I45" s="93">
        <v>2</v>
      </c>
      <c r="J45" s="93">
        <v>5</v>
      </c>
    </row>
    <row r="46" spans="1:11" ht="15" customHeight="1">
      <c r="A46" s="88"/>
      <c r="B46" s="95"/>
      <c r="C46" s="95"/>
      <c r="D46" s="119">
        <v>2019</v>
      </c>
      <c r="E46" s="62">
        <f>SUM(F46:J46)</f>
        <v>23</v>
      </c>
      <c r="F46" s="62">
        <v>15</v>
      </c>
      <c r="G46" s="62">
        <v>1</v>
      </c>
      <c r="H46" s="62">
        <v>1</v>
      </c>
      <c r="I46" s="62">
        <v>2</v>
      </c>
      <c r="J46" s="62">
        <v>4</v>
      </c>
    </row>
    <row r="47" spans="1:11" ht="15" customHeight="1">
      <c r="A47" s="88"/>
      <c r="B47" s="111"/>
      <c r="C47" s="111"/>
      <c r="D47" s="119">
        <v>2020</v>
      </c>
      <c r="E47" s="62">
        <f>SUM(F47:J47)</f>
        <v>30</v>
      </c>
      <c r="F47" s="62">
        <v>21</v>
      </c>
      <c r="G47" s="62">
        <v>3</v>
      </c>
      <c r="H47" s="62">
        <v>2</v>
      </c>
      <c r="I47" s="130" t="s">
        <v>25</v>
      </c>
      <c r="J47" s="62">
        <v>4</v>
      </c>
    </row>
    <row r="48" spans="1:11" ht="8.1" customHeight="1" thickBot="1">
      <c r="A48" s="96"/>
      <c r="B48" s="97"/>
      <c r="C48" s="97"/>
      <c r="D48" s="105"/>
      <c r="E48" s="98"/>
      <c r="F48" s="98"/>
      <c r="G48" s="99"/>
      <c r="H48" s="98"/>
      <c r="I48" s="98"/>
      <c r="J48" s="98"/>
      <c r="K48" s="112"/>
    </row>
    <row r="49" spans="4:11">
      <c r="H49" s="100"/>
      <c r="I49" s="100"/>
      <c r="J49" s="43" t="s">
        <v>83</v>
      </c>
    </row>
    <row r="50" spans="4:11">
      <c r="H50" s="100"/>
      <c r="I50" s="100"/>
      <c r="J50" s="44" t="s">
        <v>0</v>
      </c>
    </row>
    <row r="52" spans="4:11">
      <c r="D52" s="101"/>
      <c r="E52" s="101"/>
      <c r="F52" s="101"/>
      <c r="G52" s="101"/>
      <c r="H52" s="101"/>
      <c r="I52" s="101"/>
    </row>
    <row r="54" spans="4:11">
      <c r="D54" s="102"/>
      <c r="E54" s="63"/>
      <c r="F54" s="61"/>
      <c r="G54" s="61"/>
      <c r="H54" s="61"/>
      <c r="I54" s="61"/>
      <c r="J54" s="61"/>
      <c r="K54" s="61"/>
    </row>
    <row r="55" spans="4:11">
      <c r="E55" s="63"/>
      <c r="F55" s="61"/>
      <c r="G55" s="61"/>
      <c r="H55" s="61"/>
      <c r="I55" s="61"/>
      <c r="J55" s="61"/>
      <c r="K55" s="61"/>
    </row>
    <row r="56" spans="4:11">
      <c r="E56" s="63"/>
      <c r="F56" s="61"/>
      <c r="G56" s="61"/>
      <c r="H56" s="61"/>
      <c r="I56" s="61"/>
      <c r="J56" s="61"/>
      <c r="K56" s="61"/>
    </row>
    <row r="57" spans="4:11">
      <c r="E57" s="63"/>
      <c r="F57" s="61"/>
      <c r="G57" s="61"/>
      <c r="H57" s="61"/>
      <c r="I57" s="61"/>
      <c r="J57" s="61"/>
      <c r="K57" s="61"/>
    </row>
    <row r="58" spans="4:11">
      <c r="E58" s="63"/>
      <c r="F58" s="61"/>
      <c r="G58" s="61"/>
      <c r="H58" s="61"/>
      <c r="I58" s="61"/>
      <c r="J58" s="61"/>
      <c r="K58" s="61"/>
    </row>
    <row r="59" spans="4:11">
      <c r="E59" s="63"/>
      <c r="F59" s="61"/>
      <c r="G59" s="61"/>
      <c r="H59" s="61"/>
      <c r="I59" s="61"/>
      <c r="J59" s="61"/>
      <c r="K59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abSelected="1" view="pageBreakPreview" topLeftCell="A28" zoomScale="90" zoomScaleNormal="90" zoomScaleSheetLayoutView="90" workbookViewId="0">
      <selection activeCell="B21" sqref="B21"/>
    </sheetView>
  </sheetViews>
  <sheetFormatPr defaultColWidth="9.33203125" defaultRowHeight="12.75"/>
  <cols>
    <col min="1" max="1" width="1.5" style="132" customWidth="1"/>
    <col min="2" max="2" width="12.1640625" style="132" customWidth="1"/>
    <col min="3" max="3" width="9" style="132" customWidth="1"/>
    <col min="4" max="4" width="14.33203125" style="132" customWidth="1"/>
    <col min="5" max="9" width="18" style="133" customWidth="1"/>
    <col min="10" max="10" width="1.83203125" style="134" customWidth="1"/>
    <col min="11" max="16384" width="9.33203125" style="132"/>
  </cols>
  <sheetData>
    <row r="1" spans="1:19" ht="9.9499999999999993" customHeight="1"/>
    <row r="2" spans="1:19" s="140" customFormat="1" ht="12" customHeight="1">
      <c r="A2" s="135"/>
      <c r="B2" s="136"/>
      <c r="C2" s="136"/>
      <c r="D2" s="136"/>
      <c r="E2" s="137"/>
      <c r="F2" s="138"/>
      <c r="G2" s="135"/>
      <c r="H2" s="135"/>
      <c r="I2" s="139" t="s">
        <v>81</v>
      </c>
    </row>
    <row r="3" spans="1:19" s="140" customFormat="1" ht="12" customHeight="1">
      <c r="A3" s="135"/>
      <c r="B3" s="136"/>
      <c r="C3" s="136"/>
      <c r="D3" s="136"/>
      <c r="E3" s="137"/>
      <c r="F3" s="138"/>
      <c r="H3" s="135"/>
      <c r="I3" s="141" t="s">
        <v>82</v>
      </c>
    </row>
    <row r="4" spans="1:19" s="140" customFormat="1" ht="12" customHeight="1">
      <c r="A4" s="135"/>
      <c r="B4" s="136"/>
      <c r="C4" s="136"/>
      <c r="D4" s="136"/>
      <c r="E4" s="137"/>
      <c r="F4" s="138"/>
      <c r="G4" s="142"/>
      <c r="H4" s="135"/>
      <c r="I4" s="135"/>
    </row>
    <row r="5" spans="1:19" s="140" customFormat="1" ht="12" customHeight="1">
      <c r="A5" s="135"/>
      <c r="B5" s="136"/>
      <c r="C5" s="136"/>
      <c r="D5" s="136"/>
      <c r="E5" s="137"/>
      <c r="F5" s="138"/>
      <c r="G5" s="142"/>
      <c r="H5" s="135"/>
      <c r="I5" s="135"/>
    </row>
    <row r="6" spans="1:19" ht="17.100000000000001" customHeight="1">
      <c r="A6" s="143"/>
      <c r="B6" s="144" t="s">
        <v>63</v>
      </c>
      <c r="C6" s="144" t="s">
        <v>98</v>
      </c>
      <c r="D6" s="145"/>
      <c r="E6" s="146"/>
      <c r="F6" s="146"/>
      <c r="G6" s="146"/>
      <c r="H6" s="146"/>
      <c r="I6" s="146"/>
    </row>
    <row r="7" spans="1:19" s="152" customFormat="1" ht="17.100000000000001" customHeight="1">
      <c r="A7" s="147"/>
      <c r="B7" s="148" t="s">
        <v>64</v>
      </c>
      <c r="C7" s="148" t="s">
        <v>99</v>
      </c>
      <c r="D7" s="149"/>
      <c r="E7" s="150"/>
      <c r="F7" s="150"/>
      <c r="G7" s="150"/>
      <c r="H7" s="150"/>
      <c r="I7" s="150"/>
      <c r="J7" s="151"/>
    </row>
    <row r="8" spans="1:19" ht="8.1" customHeight="1" thickBot="1">
      <c r="A8" s="153"/>
      <c r="B8" s="154"/>
      <c r="C8" s="154"/>
      <c r="D8" s="155"/>
      <c r="E8" s="156"/>
      <c r="F8" s="156"/>
      <c r="G8" s="156"/>
      <c r="H8" s="156"/>
      <c r="I8" s="156"/>
    </row>
    <row r="9" spans="1:19" ht="10.5" customHeight="1" thickTop="1">
      <c r="A9" s="271"/>
      <c r="B9" s="271"/>
      <c r="C9" s="271"/>
      <c r="D9" s="271"/>
      <c r="E9" s="272"/>
      <c r="F9" s="272"/>
      <c r="G9" s="272"/>
      <c r="H9" s="272"/>
      <c r="I9" s="272"/>
      <c r="J9" s="273"/>
    </row>
    <row r="10" spans="1:19" s="152" customFormat="1" ht="31.5" customHeight="1">
      <c r="A10" s="274"/>
      <c r="B10" s="275" t="s">
        <v>104</v>
      </c>
      <c r="C10" s="275"/>
      <c r="D10" s="276" t="s">
        <v>105</v>
      </c>
      <c r="E10" s="277" t="s">
        <v>58</v>
      </c>
      <c r="F10" s="277" t="s">
        <v>59</v>
      </c>
      <c r="G10" s="277" t="s">
        <v>60</v>
      </c>
      <c r="H10" s="277" t="s">
        <v>61</v>
      </c>
      <c r="I10" s="277" t="s">
        <v>62</v>
      </c>
      <c r="J10" s="278"/>
    </row>
    <row r="11" spans="1:19" s="152" customFormat="1" ht="8.1" customHeight="1">
      <c r="A11" s="157"/>
      <c r="B11" s="158"/>
      <c r="C11" s="158"/>
      <c r="D11" s="159"/>
      <c r="E11" s="160"/>
      <c r="F11" s="160"/>
      <c r="G11" s="160"/>
      <c r="H11" s="160"/>
      <c r="I11" s="160"/>
      <c r="J11" s="161"/>
    </row>
    <row r="12" spans="1:19" s="145" customFormat="1" ht="15" customHeight="1">
      <c r="A12" s="162"/>
      <c r="B12" s="163" t="s">
        <v>18</v>
      </c>
      <c r="C12" s="163"/>
      <c r="D12" s="164">
        <v>2018</v>
      </c>
      <c r="E12" s="165">
        <f>SUM(E16,E20,E24,E28,E32,E36,E40,E44,'3.5  (2)'!E12,'3.5  (2)'!E16,'3.5  (2)'!E20,'3.5  (2)'!E24,'3.5  (2)'!E28,'3.5  (2)'!E32,'3.5  (2)'!E36,'3.5  (2)'!E40,'3.5  (2)'!E44,)</f>
        <v>74</v>
      </c>
      <c r="F12" s="165">
        <v>24</v>
      </c>
      <c r="G12" s="165">
        <v>175</v>
      </c>
      <c r="H12" s="165">
        <v>7</v>
      </c>
      <c r="I12" s="166" t="s">
        <v>25</v>
      </c>
      <c r="J12" s="167"/>
      <c r="K12" s="168"/>
      <c r="N12" s="169"/>
      <c r="O12" s="170"/>
      <c r="P12" s="169"/>
      <c r="Q12" s="169"/>
      <c r="R12" s="169"/>
      <c r="S12" s="169"/>
    </row>
    <row r="13" spans="1:19" s="173" customFormat="1" ht="15" customHeight="1">
      <c r="A13" s="162"/>
      <c r="B13" s="163"/>
      <c r="C13" s="163"/>
      <c r="D13" s="171">
        <v>2019</v>
      </c>
      <c r="E13" s="165">
        <f>SUM(E17,E21,E25,E29,E33,E37,E41,E45,'3.5  (2)'!E13,'3.5  (2)'!E17,'3.5  (2)'!E21,'3.5  (2)'!E25,'3.5  (2)'!E29,'3.5  (2)'!E33,'3.5  (2)'!E37,'3.5  (2)'!E41,'3.5  (2)'!E45,)</f>
        <v>23</v>
      </c>
      <c r="F13" s="165">
        <f>SUM(F17,F21,F25,F29,F33,F37,F41,F45,'3.5  (2)'!F13,'3.5  (2)'!F17,'3.5  (2)'!F21,'3.5  (2)'!F25,'3.5  (2)'!F29,'3.5  (2)'!F33,'3.5  (2)'!F37,'3.5  (2)'!F41,'3.5  (2)'!F45,)</f>
        <v>90</v>
      </c>
      <c r="G13" s="165">
        <f>SUM(G17,G21,G25,G29,G33,G37,G41,G45,'3.5  (2)'!G13,'3.5  (2)'!G17,'3.5  (2)'!G21,'3.5  (2)'!G25,'3.5  (2)'!G29,'3.5  (2)'!G33,'3.5  (2)'!G37,'3.5  (2)'!G41,'3.5  (2)'!G45,)</f>
        <v>96</v>
      </c>
      <c r="H13" s="165">
        <f>SUM(H17,H21,H25,H29,H33,H37,H41,H45,'3.5  (2)'!H13,'3.5  (2)'!H17,'3.5  (2)'!H21,'3.5  (2)'!H25,'3.5  (2)'!H29,'3.5  (2)'!H33,'3.5  (2)'!H37,'3.5  (2)'!H41,'3.5  (2)'!H45,)</f>
        <v>10</v>
      </c>
      <c r="I13" s="165">
        <f>SUM(I17,I21,I25,I29,I33,I37,I41,I45,'3.5  (2)'!I13,'3.5  (2)'!I17,'3.5  (2)'!I21,'3.5  (2)'!I25,'3.5  (2)'!I29,'3.5  (2)'!I33,'3.5  (2)'!I37,'3.5  (2)'!I41,'3.5  (2)'!I45,)</f>
        <v>14</v>
      </c>
      <c r="J13" s="172"/>
      <c r="K13" s="168"/>
      <c r="O13" s="174"/>
    </row>
    <row r="14" spans="1:19" s="173" customFormat="1" ht="15" customHeight="1">
      <c r="A14" s="162"/>
      <c r="B14" s="175"/>
      <c r="C14" s="175"/>
      <c r="D14" s="171">
        <v>2020</v>
      </c>
      <c r="E14" s="165">
        <v>106</v>
      </c>
      <c r="F14" s="176">
        <v>42</v>
      </c>
      <c r="G14" s="165">
        <v>304</v>
      </c>
      <c r="H14" s="165">
        <v>23</v>
      </c>
      <c r="I14" s="165">
        <v>12</v>
      </c>
      <c r="J14" s="172"/>
      <c r="K14" s="168"/>
      <c r="M14" s="168"/>
      <c r="N14" s="168"/>
      <c r="O14" s="177"/>
    </row>
    <row r="15" spans="1:19" s="173" customFormat="1" ht="8.1" customHeight="1">
      <c r="A15" s="162"/>
      <c r="B15" s="175"/>
      <c r="C15" s="175"/>
      <c r="D15" s="178"/>
      <c r="E15" s="179"/>
      <c r="F15" s="180"/>
      <c r="G15" s="179"/>
      <c r="H15" s="179"/>
      <c r="I15" s="179"/>
      <c r="J15" s="172"/>
    </row>
    <row r="16" spans="1:19" s="173" customFormat="1" ht="15" customHeight="1">
      <c r="A16" s="181"/>
      <c r="B16" s="182" t="s">
        <v>17</v>
      </c>
      <c r="C16" s="182"/>
      <c r="D16" s="183">
        <v>2018</v>
      </c>
      <c r="E16" s="179">
        <v>3</v>
      </c>
      <c r="F16" s="180">
        <v>5</v>
      </c>
      <c r="G16" s="179">
        <v>3</v>
      </c>
      <c r="H16" s="184" t="s">
        <v>25</v>
      </c>
      <c r="I16" s="184" t="s">
        <v>25</v>
      </c>
      <c r="J16" s="172"/>
      <c r="K16" s="168"/>
    </row>
    <row r="17" spans="1:11" s="173" customFormat="1" ht="15" customHeight="1">
      <c r="A17" s="181"/>
      <c r="B17" s="182"/>
      <c r="C17" s="182"/>
      <c r="D17" s="183">
        <v>2019</v>
      </c>
      <c r="E17" s="180">
        <v>11</v>
      </c>
      <c r="F17" s="180">
        <v>20</v>
      </c>
      <c r="G17" s="180">
        <v>3</v>
      </c>
      <c r="H17" s="185" t="s">
        <v>25</v>
      </c>
      <c r="I17" s="180">
        <v>1</v>
      </c>
      <c r="J17" s="172"/>
      <c r="K17" s="168"/>
    </row>
    <row r="18" spans="1:11" s="173" customFormat="1" ht="15" customHeight="1">
      <c r="A18" s="181"/>
      <c r="B18" s="186"/>
      <c r="C18" s="186"/>
      <c r="D18" s="183">
        <v>2020</v>
      </c>
      <c r="E18" s="187">
        <v>35</v>
      </c>
      <c r="F18" s="180">
        <v>9</v>
      </c>
      <c r="G18" s="187">
        <v>89</v>
      </c>
      <c r="H18" s="185">
        <v>2</v>
      </c>
      <c r="I18" s="185" t="s">
        <v>25</v>
      </c>
      <c r="J18" s="172"/>
      <c r="K18" s="168"/>
    </row>
    <row r="19" spans="1:11" s="173" customFormat="1" ht="8.1" customHeight="1">
      <c r="A19" s="181"/>
      <c r="B19" s="186"/>
      <c r="C19" s="186"/>
      <c r="D19" s="178"/>
      <c r="E19" s="179"/>
      <c r="F19" s="180"/>
      <c r="G19" s="179"/>
      <c r="H19" s="179"/>
      <c r="I19" s="179"/>
      <c r="J19" s="172"/>
    </row>
    <row r="20" spans="1:11" s="173" customFormat="1" ht="15" customHeight="1">
      <c r="A20" s="181"/>
      <c r="B20" s="182" t="s">
        <v>16</v>
      </c>
      <c r="C20" s="182"/>
      <c r="D20" s="183">
        <v>2018</v>
      </c>
      <c r="E20" s="184" t="s">
        <v>25</v>
      </c>
      <c r="F20" s="184">
        <v>2</v>
      </c>
      <c r="G20" s="184">
        <v>8</v>
      </c>
      <c r="H20" s="184" t="s">
        <v>25</v>
      </c>
      <c r="I20" s="184" t="s">
        <v>25</v>
      </c>
      <c r="J20" s="184" t="s">
        <v>25</v>
      </c>
      <c r="K20" s="184"/>
    </row>
    <row r="21" spans="1:11" s="173" customFormat="1" ht="15" customHeight="1">
      <c r="A21" s="181"/>
      <c r="B21" s="182"/>
      <c r="C21" s="182"/>
      <c r="D21" s="183">
        <v>2019</v>
      </c>
      <c r="E21" s="185" t="s">
        <v>25</v>
      </c>
      <c r="F21" s="180">
        <v>2</v>
      </c>
      <c r="G21" s="180">
        <v>9</v>
      </c>
      <c r="H21" s="185" t="s">
        <v>25</v>
      </c>
      <c r="I21" s="188" t="s">
        <v>25</v>
      </c>
      <c r="J21" s="172"/>
      <c r="K21" s="168"/>
    </row>
    <row r="22" spans="1:11" s="173" customFormat="1" ht="15" customHeight="1">
      <c r="A22" s="181"/>
      <c r="B22" s="186"/>
      <c r="C22" s="186"/>
      <c r="D22" s="183">
        <v>2020</v>
      </c>
      <c r="E22" s="187">
        <v>12</v>
      </c>
      <c r="F22" s="185" t="s">
        <v>25</v>
      </c>
      <c r="G22" s="187">
        <v>13</v>
      </c>
      <c r="H22" s="185">
        <v>1</v>
      </c>
      <c r="I22" s="185" t="s">
        <v>25</v>
      </c>
      <c r="J22" s="172"/>
      <c r="K22" s="168"/>
    </row>
    <row r="23" spans="1:11" s="173" customFormat="1" ht="8.1" customHeight="1">
      <c r="A23" s="181"/>
      <c r="B23" s="186"/>
      <c r="C23" s="186"/>
      <c r="D23" s="178"/>
      <c r="E23" s="179"/>
      <c r="F23" s="180"/>
      <c r="G23" s="179"/>
      <c r="H23" s="179"/>
      <c r="I23" s="179"/>
      <c r="J23" s="172"/>
    </row>
    <row r="24" spans="1:11" s="173" customFormat="1" ht="15" customHeight="1">
      <c r="A24" s="181"/>
      <c r="B24" s="182" t="s">
        <v>15</v>
      </c>
      <c r="C24" s="182"/>
      <c r="D24" s="183">
        <v>2018</v>
      </c>
      <c r="E24" s="179">
        <v>1</v>
      </c>
      <c r="F24" s="185" t="s">
        <v>25</v>
      </c>
      <c r="G24" s="179">
        <v>17</v>
      </c>
      <c r="H24" s="184" t="s">
        <v>25</v>
      </c>
      <c r="I24" s="184" t="s">
        <v>25</v>
      </c>
      <c r="J24" s="172"/>
      <c r="K24" s="168"/>
    </row>
    <row r="25" spans="1:11" s="173" customFormat="1" ht="15" customHeight="1">
      <c r="A25" s="181"/>
      <c r="B25" s="182"/>
      <c r="C25" s="182"/>
      <c r="D25" s="183">
        <v>2019</v>
      </c>
      <c r="E25" s="185" t="s">
        <v>25</v>
      </c>
      <c r="F25" s="185" t="s">
        <v>25</v>
      </c>
      <c r="G25" s="180">
        <v>5</v>
      </c>
      <c r="H25" s="188" t="s">
        <v>25</v>
      </c>
      <c r="I25" s="185" t="s">
        <v>25</v>
      </c>
      <c r="J25" s="172"/>
      <c r="K25" s="168"/>
    </row>
    <row r="26" spans="1:11" s="173" customFormat="1" ht="15" customHeight="1">
      <c r="A26" s="181"/>
      <c r="B26" s="186"/>
      <c r="C26" s="186"/>
      <c r="D26" s="183">
        <v>2020</v>
      </c>
      <c r="E26" s="187">
        <v>1</v>
      </c>
      <c r="F26" s="185">
        <v>1</v>
      </c>
      <c r="G26" s="187">
        <v>3</v>
      </c>
      <c r="H26" s="187">
        <v>1</v>
      </c>
      <c r="I26" s="187">
        <v>1</v>
      </c>
      <c r="J26" s="172"/>
      <c r="K26" s="168"/>
    </row>
    <row r="27" spans="1:11" s="173" customFormat="1" ht="8.1" customHeight="1">
      <c r="A27" s="181"/>
      <c r="B27" s="186"/>
      <c r="C27" s="186"/>
      <c r="D27" s="178"/>
      <c r="E27" s="179"/>
      <c r="F27" s="180"/>
      <c r="G27" s="179"/>
      <c r="H27" s="179"/>
      <c r="I27" s="187"/>
      <c r="J27" s="172"/>
    </row>
    <row r="28" spans="1:11" s="173" customFormat="1" ht="15" customHeight="1">
      <c r="A28" s="181"/>
      <c r="B28" s="182" t="s">
        <v>14</v>
      </c>
      <c r="C28" s="182"/>
      <c r="D28" s="183">
        <v>2018</v>
      </c>
      <c r="E28" s="184" t="s">
        <v>25</v>
      </c>
      <c r="F28" s="185" t="s">
        <v>25</v>
      </c>
      <c r="G28" s="179">
        <v>2</v>
      </c>
      <c r="H28" s="184" t="s">
        <v>25</v>
      </c>
      <c r="I28" s="188" t="s">
        <v>25</v>
      </c>
      <c r="J28" s="172"/>
      <c r="K28" s="168"/>
    </row>
    <row r="29" spans="1:11" s="173" customFormat="1" ht="15" customHeight="1">
      <c r="A29" s="181"/>
      <c r="B29" s="182"/>
      <c r="C29" s="182"/>
      <c r="D29" s="183">
        <v>2019</v>
      </c>
      <c r="E29" s="180">
        <v>4</v>
      </c>
      <c r="F29" s="185" t="s">
        <v>25</v>
      </c>
      <c r="G29" s="180">
        <v>8</v>
      </c>
      <c r="H29" s="187">
        <v>8</v>
      </c>
      <c r="I29" s="180">
        <v>8</v>
      </c>
      <c r="J29" s="172"/>
      <c r="K29" s="168"/>
    </row>
    <row r="30" spans="1:11" s="173" customFormat="1" ht="15" customHeight="1">
      <c r="A30" s="181"/>
      <c r="B30" s="186"/>
      <c r="C30" s="186"/>
      <c r="D30" s="183">
        <v>2020</v>
      </c>
      <c r="E30" s="185">
        <v>3</v>
      </c>
      <c r="F30" s="185" t="s">
        <v>25</v>
      </c>
      <c r="G30" s="188" t="s">
        <v>25</v>
      </c>
      <c r="H30" s="185" t="s">
        <v>25</v>
      </c>
      <c r="I30" s="185" t="s">
        <v>25</v>
      </c>
      <c r="K30" s="168"/>
    </row>
    <row r="31" spans="1:11" s="173" customFormat="1" ht="8.1" customHeight="1">
      <c r="A31" s="181"/>
      <c r="B31" s="186"/>
      <c r="C31" s="186"/>
      <c r="D31" s="178"/>
      <c r="E31" s="179"/>
      <c r="F31" s="180"/>
      <c r="G31" s="179"/>
      <c r="H31" s="179"/>
      <c r="I31" s="187"/>
      <c r="J31" s="172"/>
    </row>
    <row r="32" spans="1:11" s="173" customFormat="1" ht="15" customHeight="1">
      <c r="A32" s="181"/>
      <c r="B32" s="182" t="s">
        <v>13</v>
      </c>
      <c r="C32" s="182"/>
      <c r="D32" s="183">
        <v>2018</v>
      </c>
      <c r="E32" s="179">
        <v>27</v>
      </c>
      <c r="F32" s="185" t="s">
        <v>25</v>
      </c>
      <c r="G32" s="179">
        <v>12</v>
      </c>
      <c r="H32" s="184" t="s">
        <v>25</v>
      </c>
      <c r="I32" s="188" t="s">
        <v>25</v>
      </c>
      <c r="J32" s="172"/>
      <c r="K32" s="168"/>
    </row>
    <row r="33" spans="1:11" s="173" customFormat="1" ht="15" customHeight="1">
      <c r="A33" s="181"/>
      <c r="B33" s="182"/>
      <c r="C33" s="182"/>
      <c r="D33" s="183">
        <v>2019</v>
      </c>
      <c r="E33" s="180">
        <v>1</v>
      </c>
      <c r="F33" s="180">
        <v>1</v>
      </c>
      <c r="G33" s="180">
        <v>1</v>
      </c>
      <c r="H33" s="185" t="s">
        <v>25</v>
      </c>
      <c r="I33" s="185" t="s">
        <v>25</v>
      </c>
      <c r="J33" s="172"/>
      <c r="K33" s="168"/>
    </row>
    <row r="34" spans="1:11" s="173" customFormat="1" ht="15" customHeight="1">
      <c r="A34" s="181"/>
      <c r="B34" s="186"/>
      <c r="C34" s="186"/>
      <c r="D34" s="183">
        <v>2020</v>
      </c>
      <c r="E34" s="185">
        <v>0</v>
      </c>
      <c r="F34" s="185">
        <v>2</v>
      </c>
      <c r="G34" s="187">
        <v>3</v>
      </c>
      <c r="H34" s="185" t="s">
        <v>25</v>
      </c>
      <c r="I34" s="185" t="s">
        <v>25</v>
      </c>
      <c r="J34" s="172"/>
      <c r="K34" s="168"/>
    </row>
    <row r="35" spans="1:11" s="173" customFormat="1" ht="8.1" customHeight="1">
      <c r="A35" s="181"/>
      <c r="B35" s="186"/>
      <c r="C35" s="186"/>
      <c r="D35" s="178"/>
      <c r="E35" s="179"/>
      <c r="F35" s="180"/>
      <c r="G35" s="179"/>
      <c r="H35" s="187"/>
      <c r="I35" s="187"/>
      <c r="J35" s="172"/>
    </row>
    <row r="36" spans="1:11" s="173" customFormat="1" ht="15" customHeight="1">
      <c r="A36" s="181"/>
      <c r="B36" s="182" t="s">
        <v>12</v>
      </c>
      <c r="C36" s="182"/>
      <c r="D36" s="183">
        <v>2018</v>
      </c>
      <c r="E36" s="184" t="s">
        <v>25</v>
      </c>
      <c r="F36" s="185" t="s">
        <v>25</v>
      </c>
      <c r="G36" s="179">
        <v>6</v>
      </c>
      <c r="H36" s="188" t="s">
        <v>25</v>
      </c>
      <c r="I36" s="188" t="s">
        <v>25</v>
      </c>
      <c r="J36" s="172"/>
      <c r="K36" s="168"/>
    </row>
    <row r="37" spans="1:11" ht="15" customHeight="1">
      <c r="A37" s="181"/>
      <c r="B37" s="182"/>
      <c r="C37" s="182"/>
      <c r="D37" s="183">
        <v>2019</v>
      </c>
      <c r="E37" s="180">
        <v>1</v>
      </c>
      <c r="F37" s="180">
        <v>5</v>
      </c>
      <c r="G37" s="185" t="s">
        <v>25</v>
      </c>
      <c r="H37" s="185" t="s">
        <v>25</v>
      </c>
      <c r="I37" s="180">
        <v>1</v>
      </c>
      <c r="K37" s="189"/>
    </row>
    <row r="38" spans="1:11" ht="15" customHeight="1">
      <c r="A38" s="181"/>
      <c r="B38" s="186"/>
      <c r="C38" s="186"/>
      <c r="D38" s="183">
        <v>2020</v>
      </c>
      <c r="E38" s="184">
        <v>6</v>
      </c>
      <c r="F38" s="184">
        <v>3</v>
      </c>
      <c r="G38" s="187">
        <v>24</v>
      </c>
      <c r="H38" s="187">
        <v>3</v>
      </c>
      <c r="I38" s="187">
        <v>3</v>
      </c>
      <c r="K38" s="189"/>
    </row>
    <row r="39" spans="1:11" ht="8.1" customHeight="1">
      <c r="A39" s="181"/>
      <c r="B39" s="186"/>
      <c r="C39" s="186"/>
      <c r="D39" s="178"/>
      <c r="E39" s="179"/>
      <c r="F39" s="180"/>
      <c r="G39" s="179"/>
      <c r="H39" s="179"/>
      <c r="I39" s="187"/>
    </row>
    <row r="40" spans="1:11" ht="15" customHeight="1">
      <c r="A40" s="181"/>
      <c r="B40" s="182" t="s">
        <v>11</v>
      </c>
      <c r="C40" s="182"/>
      <c r="D40" s="183">
        <v>2018</v>
      </c>
      <c r="E40" s="179">
        <v>10</v>
      </c>
      <c r="F40" s="185" t="s">
        <v>25</v>
      </c>
      <c r="G40" s="179">
        <v>20</v>
      </c>
      <c r="H40" s="184" t="s">
        <v>25</v>
      </c>
      <c r="I40" s="188" t="s">
        <v>25</v>
      </c>
      <c r="K40" s="189"/>
    </row>
    <row r="41" spans="1:11" ht="15" customHeight="1">
      <c r="A41" s="181"/>
      <c r="B41" s="182"/>
      <c r="C41" s="182"/>
      <c r="D41" s="183">
        <v>2019</v>
      </c>
      <c r="E41" s="180">
        <v>3</v>
      </c>
      <c r="F41" s="180">
        <v>3</v>
      </c>
      <c r="G41" s="180">
        <v>3</v>
      </c>
      <c r="H41" s="185" t="s">
        <v>25</v>
      </c>
      <c r="I41" s="180">
        <v>2</v>
      </c>
      <c r="K41" s="189"/>
    </row>
    <row r="42" spans="1:11" ht="15" customHeight="1">
      <c r="A42" s="181"/>
      <c r="B42" s="186"/>
      <c r="C42" s="186"/>
      <c r="D42" s="183">
        <v>2020</v>
      </c>
      <c r="E42" s="187">
        <v>10</v>
      </c>
      <c r="F42" s="180">
        <v>2</v>
      </c>
      <c r="G42" s="187">
        <v>30</v>
      </c>
      <c r="H42" s="185" t="s">
        <v>25</v>
      </c>
      <c r="I42" s="185">
        <v>1</v>
      </c>
      <c r="K42" s="189"/>
    </row>
    <row r="43" spans="1:11" ht="8.1" customHeight="1">
      <c r="A43" s="181"/>
      <c r="B43" s="186"/>
      <c r="C43" s="186"/>
      <c r="D43" s="178"/>
      <c r="E43" s="179"/>
      <c r="F43" s="180"/>
      <c r="G43" s="179"/>
      <c r="H43" s="179"/>
      <c r="I43" s="187"/>
    </row>
    <row r="44" spans="1:11" ht="15" customHeight="1">
      <c r="A44" s="181"/>
      <c r="B44" s="182" t="s">
        <v>10</v>
      </c>
      <c r="C44" s="182"/>
      <c r="D44" s="183">
        <v>2018</v>
      </c>
      <c r="E44" s="184" t="s">
        <v>25</v>
      </c>
      <c r="F44" s="185" t="s">
        <v>25</v>
      </c>
      <c r="G44" s="179">
        <v>9</v>
      </c>
      <c r="H44" s="184" t="s">
        <v>25</v>
      </c>
      <c r="I44" s="188" t="s">
        <v>25</v>
      </c>
      <c r="K44" s="189"/>
    </row>
    <row r="45" spans="1:11" ht="15" customHeight="1">
      <c r="A45" s="181"/>
      <c r="B45" s="182"/>
      <c r="C45" s="182"/>
      <c r="D45" s="183">
        <v>2019</v>
      </c>
      <c r="E45" s="190" t="s">
        <v>25</v>
      </c>
      <c r="F45" s="190" t="s">
        <v>25</v>
      </c>
      <c r="G45" s="190" t="s">
        <v>25</v>
      </c>
      <c r="H45" s="190" t="s">
        <v>25</v>
      </c>
      <c r="I45" s="190" t="s">
        <v>25</v>
      </c>
    </row>
    <row r="46" spans="1:11" ht="15" customHeight="1">
      <c r="A46" s="181"/>
      <c r="B46" s="186"/>
      <c r="C46" s="186"/>
      <c r="D46" s="183">
        <v>2020</v>
      </c>
      <c r="E46" s="133">
        <v>2</v>
      </c>
      <c r="F46" s="190" t="s">
        <v>25</v>
      </c>
      <c r="G46" s="190">
        <v>2</v>
      </c>
      <c r="H46" s="190" t="s">
        <v>25</v>
      </c>
      <c r="I46" s="190" t="s">
        <v>25</v>
      </c>
    </row>
    <row r="47" spans="1:11" ht="8.1" customHeight="1" thickBot="1">
      <c r="A47" s="191"/>
      <c r="B47" s="192"/>
      <c r="C47" s="192"/>
      <c r="D47" s="193"/>
      <c r="E47" s="194"/>
      <c r="F47" s="195"/>
      <c r="G47" s="194"/>
      <c r="H47" s="194"/>
      <c r="I47" s="194"/>
      <c r="J47" s="196"/>
    </row>
    <row r="48" spans="1:11">
      <c r="G48" s="197"/>
      <c r="H48" s="197"/>
      <c r="I48" s="198" t="s">
        <v>83</v>
      </c>
    </row>
    <row r="49" spans="2:11">
      <c r="G49" s="197"/>
      <c r="H49" s="197"/>
      <c r="I49" s="199" t="s">
        <v>0</v>
      </c>
      <c r="K49" s="189"/>
    </row>
    <row r="50" spans="2:11">
      <c r="B50" s="200" t="s">
        <v>84</v>
      </c>
      <c r="K50" s="189"/>
    </row>
    <row r="51" spans="2:11" s="207" customFormat="1" ht="12">
      <c r="B51" s="201" t="s">
        <v>58</v>
      </c>
      <c r="C51" s="202" t="s">
        <v>65</v>
      </c>
      <c r="D51" s="203"/>
      <c r="E51" s="203"/>
      <c r="F51" s="203"/>
      <c r="G51" s="203"/>
      <c r="H51" s="203"/>
      <c r="I51" s="204"/>
      <c r="J51" s="205"/>
      <c r="K51" s="206"/>
    </row>
    <row r="52" spans="2:11" s="207" customFormat="1" ht="12">
      <c r="C52" s="208" t="s">
        <v>66</v>
      </c>
      <c r="E52" s="204"/>
      <c r="F52" s="204"/>
      <c r="G52" s="204"/>
      <c r="H52" s="204"/>
      <c r="I52" s="204"/>
      <c r="J52" s="205"/>
    </row>
    <row r="53" spans="2:11" s="207" customFormat="1" ht="8.1" customHeight="1">
      <c r="D53" s="209"/>
    </row>
    <row r="54" spans="2:11" s="207" customFormat="1" ht="12">
      <c r="B54" s="201" t="s">
        <v>59</v>
      </c>
      <c r="C54" s="210" t="s">
        <v>67</v>
      </c>
    </row>
    <row r="55" spans="2:11" s="207" customFormat="1" ht="12">
      <c r="C55" s="208" t="s">
        <v>80</v>
      </c>
    </row>
    <row r="56" spans="2:11" s="207" customFormat="1" ht="8.1" customHeight="1"/>
    <row r="57" spans="2:11" s="207" customFormat="1" ht="12">
      <c r="B57" s="201" t="s">
        <v>60</v>
      </c>
      <c r="C57" s="202" t="s">
        <v>69</v>
      </c>
    </row>
    <row r="58" spans="2:11" s="207" customFormat="1" ht="12">
      <c r="C58" s="202" t="s">
        <v>70</v>
      </c>
    </row>
    <row r="59" spans="2:11" s="207" customFormat="1" ht="12">
      <c r="C59" s="210" t="s">
        <v>68</v>
      </c>
    </row>
    <row r="60" spans="2:11" s="207" customFormat="1" ht="12">
      <c r="C60" s="211" t="s">
        <v>74</v>
      </c>
      <c r="E60" s="204"/>
      <c r="F60" s="204"/>
      <c r="G60" s="204"/>
      <c r="H60" s="204"/>
      <c r="I60" s="204"/>
      <c r="J60" s="205"/>
    </row>
    <row r="61" spans="2:11" s="207" customFormat="1" ht="12">
      <c r="C61" s="211" t="s">
        <v>75</v>
      </c>
      <c r="E61" s="204"/>
      <c r="F61" s="204"/>
      <c r="G61" s="204"/>
      <c r="H61" s="204"/>
      <c r="I61" s="204"/>
      <c r="J61" s="205"/>
    </row>
    <row r="62" spans="2:11" s="207" customFormat="1" ht="12">
      <c r="C62" s="211" t="s">
        <v>73</v>
      </c>
      <c r="E62" s="204"/>
      <c r="F62" s="204"/>
      <c r="G62" s="204"/>
      <c r="H62" s="204"/>
      <c r="I62" s="204"/>
      <c r="J62" s="205"/>
    </row>
    <row r="63" spans="2:11" s="207" customFormat="1" ht="8.1" customHeight="1">
      <c r="E63" s="204"/>
      <c r="F63" s="204"/>
      <c r="G63" s="204"/>
      <c r="H63" s="204"/>
      <c r="I63" s="204"/>
      <c r="J63" s="205"/>
    </row>
    <row r="64" spans="2:11" s="207" customFormat="1" ht="12">
      <c r="B64" s="201" t="s">
        <v>61</v>
      </c>
      <c r="C64" s="202" t="s">
        <v>76</v>
      </c>
      <c r="E64" s="204"/>
      <c r="F64" s="204"/>
      <c r="G64" s="204"/>
      <c r="H64" s="204"/>
      <c r="I64" s="204"/>
      <c r="J64" s="205"/>
    </row>
    <row r="65" spans="2:10" s="207" customFormat="1" ht="12">
      <c r="C65" s="211" t="s">
        <v>77</v>
      </c>
      <c r="E65" s="204"/>
      <c r="F65" s="204"/>
      <c r="G65" s="204"/>
      <c r="H65" s="204"/>
      <c r="I65" s="204"/>
      <c r="J65" s="205"/>
    </row>
    <row r="66" spans="2:10" ht="8.1" customHeight="1"/>
    <row r="67" spans="2:10">
      <c r="B67" s="201" t="s">
        <v>62</v>
      </c>
      <c r="C67" s="202" t="s">
        <v>79</v>
      </c>
    </row>
    <row r="68" spans="2:10">
      <c r="C68" s="211" t="s">
        <v>78</v>
      </c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view="pageBreakPreview" topLeftCell="A28" zoomScale="110" zoomScaleNormal="100" zoomScaleSheetLayoutView="110" workbookViewId="0">
      <selection activeCell="B21" sqref="B21"/>
    </sheetView>
  </sheetViews>
  <sheetFormatPr defaultColWidth="9.33203125" defaultRowHeight="12.75"/>
  <cols>
    <col min="1" max="1" width="1.5" style="212" customWidth="1"/>
    <col min="2" max="2" width="12.1640625" style="212" customWidth="1"/>
    <col min="3" max="3" width="9" style="212" customWidth="1"/>
    <col min="4" max="4" width="14.33203125" style="212" customWidth="1"/>
    <col min="5" max="9" width="16.83203125" style="197" customWidth="1"/>
    <col min="10" max="10" width="1.83203125" style="134" customWidth="1"/>
    <col min="11" max="16384" width="9.33203125" style="212"/>
  </cols>
  <sheetData>
    <row r="1" spans="1:11" ht="9.9499999999999993" customHeight="1"/>
    <row r="2" spans="1:11" s="140" customFormat="1" ht="12" customHeight="1">
      <c r="A2" s="135"/>
      <c r="B2" s="136"/>
      <c r="C2" s="136"/>
      <c r="D2" s="136"/>
      <c r="E2" s="137"/>
      <c r="F2" s="138"/>
      <c r="G2" s="135"/>
      <c r="H2" s="135"/>
      <c r="I2" s="139" t="s">
        <v>81</v>
      </c>
    </row>
    <row r="3" spans="1:11" s="140" customFormat="1" ht="12" customHeight="1">
      <c r="A3" s="135"/>
      <c r="B3" s="136"/>
      <c r="C3" s="136"/>
      <c r="D3" s="136"/>
      <c r="E3" s="137"/>
      <c r="F3" s="138"/>
      <c r="H3" s="135"/>
      <c r="I3" s="141" t="s">
        <v>82</v>
      </c>
    </row>
    <row r="4" spans="1:11" s="140" customFormat="1" ht="12" customHeight="1">
      <c r="A4" s="135"/>
      <c r="B4" s="136"/>
      <c r="C4" s="136"/>
      <c r="D4" s="136"/>
      <c r="E4" s="137"/>
      <c r="F4" s="138"/>
      <c r="G4" s="142"/>
      <c r="H4" s="135"/>
      <c r="I4" s="135"/>
    </row>
    <row r="5" spans="1:11" s="140" customFormat="1" ht="12" customHeight="1">
      <c r="A5" s="135"/>
      <c r="B5" s="136"/>
      <c r="C5" s="136"/>
      <c r="D5" s="136"/>
      <c r="E5" s="137"/>
      <c r="F5" s="138"/>
      <c r="G5" s="142"/>
      <c r="H5" s="135"/>
      <c r="I5" s="135"/>
    </row>
    <row r="6" spans="1:11" ht="17.100000000000001" customHeight="1">
      <c r="A6" s="213"/>
      <c r="B6" s="214" t="s">
        <v>63</v>
      </c>
      <c r="C6" s="214" t="s">
        <v>102</v>
      </c>
      <c r="D6" s="215"/>
      <c r="E6" s="216"/>
      <c r="F6" s="216"/>
      <c r="G6" s="216"/>
      <c r="H6" s="216"/>
      <c r="I6" s="216"/>
    </row>
    <row r="7" spans="1:11" s="219" customFormat="1" ht="17.100000000000001" customHeight="1">
      <c r="A7" s="217"/>
      <c r="B7" s="218" t="s">
        <v>64</v>
      </c>
      <c r="C7" s="218" t="s">
        <v>103</v>
      </c>
      <c r="D7" s="149"/>
      <c r="E7" s="150"/>
      <c r="F7" s="150"/>
      <c r="G7" s="150"/>
      <c r="H7" s="150"/>
      <c r="I7" s="150"/>
      <c r="J7" s="151"/>
    </row>
    <row r="8" spans="1:11" ht="8.1" customHeight="1" thickBot="1">
      <c r="A8" s="220"/>
      <c r="B8" s="221"/>
      <c r="C8" s="221"/>
      <c r="D8" s="155"/>
      <c r="E8" s="156"/>
      <c r="F8" s="156"/>
      <c r="G8" s="156"/>
      <c r="H8" s="156"/>
      <c r="I8" s="156"/>
    </row>
    <row r="9" spans="1:11" ht="10.5" customHeight="1" thickTop="1">
      <c r="A9" s="271"/>
      <c r="B9" s="271"/>
      <c r="C9" s="271"/>
      <c r="D9" s="271"/>
      <c r="E9" s="272"/>
      <c r="F9" s="272"/>
      <c r="G9" s="272"/>
      <c r="H9" s="272"/>
      <c r="I9" s="272"/>
      <c r="J9" s="273"/>
    </row>
    <row r="10" spans="1:11" s="219" customFormat="1" ht="34.5" customHeight="1">
      <c r="A10" s="279"/>
      <c r="B10" s="280" t="s">
        <v>104</v>
      </c>
      <c r="C10" s="280"/>
      <c r="D10" s="281" t="s">
        <v>105</v>
      </c>
      <c r="E10" s="282" t="s">
        <v>58</v>
      </c>
      <c r="F10" s="282" t="s">
        <v>59</v>
      </c>
      <c r="G10" s="282" t="s">
        <v>60</v>
      </c>
      <c r="H10" s="282" t="s">
        <v>61</v>
      </c>
      <c r="I10" s="282" t="s">
        <v>62</v>
      </c>
      <c r="J10" s="278"/>
    </row>
    <row r="11" spans="1:11" s="219" customFormat="1" ht="8.1" customHeight="1">
      <c r="A11" s="222"/>
      <c r="B11" s="223"/>
      <c r="C11" s="223"/>
      <c r="D11" s="224"/>
      <c r="E11" s="225"/>
      <c r="F11" s="225"/>
      <c r="G11" s="225"/>
      <c r="H11" s="225"/>
      <c r="I11" s="225"/>
      <c r="J11" s="161"/>
    </row>
    <row r="12" spans="1:11" ht="15" customHeight="1">
      <c r="A12" s="226"/>
      <c r="B12" s="182" t="s">
        <v>9</v>
      </c>
      <c r="C12" s="182"/>
      <c r="D12" s="183">
        <v>2018</v>
      </c>
      <c r="E12" s="187">
        <v>1</v>
      </c>
      <c r="F12" s="180">
        <v>1</v>
      </c>
      <c r="G12" s="187">
        <v>1</v>
      </c>
      <c r="H12" s="188" t="s">
        <v>25</v>
      </c>
      <c r="I12" s="188" t="s">
        <v>25</v>
      </c>
      <c r="K12" s="227"/>
    </row>
    <row r="13" spans="1:11" ht="15" customHeight="1">
      <c r="A13" s="226"/>
      <c r="B13" s="182"/>
      <c r="C13" s="182"/>
      <c r="D13" s="183">
        <v>2019</v>
      </c>
      <c r="E13" s="185" t="s">
        <v>25</v>
      </c>
      <c r="F13" s="180">
        <v>7</v>
      </c>
      <c r="G13" s="180">
        <v>3</v>
      </c>
      <c r="H13" s="185" t="s">
        <v>25</v>
      </c>
      <c r="I13" s="180">
        <v>1</v>
      </c>
      <c r="K13" s="227"/>
    </row>
    <row r="14" spans="1:11" ht="15" customHeight="1">
      <c r="A14" s="226"/>
      <c r="B14" s="182"/>
      <c r="C14" s="182"/>
      <c r="D14" s="183">
        <v>2020</v>
      </c>
      <c r="E14" s="185" t="s">
        <v>25</v>
      </c>
      <c r="F14" s="185" t="s">
        <v>25</v>
      </c>
      <c r="G14" s="187">
        <v>47</v>
      </c>
      <c r="H14" s="185" t="s">
        <v>25</v>
      </c>
      <c r="I14" s="185" t="s">
        <v>25</v>
      </c>
      <c r="K14" s="227"/>
    </row>
    <row r="15" spans="1:11" ht="8.1" customHeight="1">
      <c r="A15" s="226"/>
      <c r="B15" s="182"/>
      <c r="C15" s="182"/>
      <c r="D15" s="178"/>
      <c r="E15" s="187"/>
      <c r="F15" s="180"/>
      <c r="G15" s="187"/>
      <c r="H15" s="187"/>
      <c r="I15" s="187"/>
    </row>
    <row r="16" spans="1:11" ht="15" customHeight="1">
      <c r="A16" s="226"/>
      <c r="B16" s="182" t="s">
        <v>8</v>
      </c>
      <c r="C16" s="182"/>
      <c r="D16" s="183">
        <v>2018</v>
      </c>
      <c r="E16" s="187">
        <v>8</v>
      </c>
      <c r="F16" s="185" t="s">
        <v>25</v>
      </c>
      <c r="G16" s="187">
        <v>11</v>
      </c>
      <c r="H16" s="188" t="s">
        <v>25</v>
      </c>
      <c r="I16" s="188" t="s">
        <v>25</v>
      </c>
      <c r="K16" s="227"/>
    </row>
    <row r="17" spans="1:11" ht="15" customHeight="1">
      <c r="A17" s="226"/>
      <c r="B17" s="182"/>
      <c r="C17" s="182"/>
      <c r="D17" s="183">
        <v>2019</v>
      </c>
      <c r="E17" s="185" t="s">
        <v>25</v>
      </c>
      <c r="F17" s="180">
        <v>3</v>
      </c>
      <c r="G17" s="180">
        <v>9</v>
      </c>
      <c r="H17" s="185" t="s">
        <v>25</v>
      </c>
      <c r="I17" s="185" t="s">
        <v>25</v>
      </c>
      <c r="K17" s="227"/>
    </row>
    <row r="18" spans="1:11" ht="15" customHeight="1">
      <c r="A18" s="226"/>
      <c r="B18" s="182"/>
      <c r="C18" s="182"/>
      <c r="D18" s="183">
        <v>2020</v>
      </c>
      <c r="E18" s="187">
        <v>4</v>
      </c>
      <c r="F18" s="180">
        <v>8</v>
      </c>
      <c r="G18" s="187">
        <v>11</v>
      </c>
      <c r="H18" s="185">
        <v>3</v>
      </c>
      <c r="I18" s="187">
        <v>2</v>
      </c>
      <c r="K18" s="227"/>
    </row>
    <row r="19" spans="1:11" ht="8.1" customHeight="1">
      <c r="A19" s="226"/>
      <c r="B19" s="182"/>
      <c r="C19" s="182"/>
      <c r="D19" s="178"/>
      <c r="E19" s="187"/>
      <c r="F19" s="180"/>
      <c r="G19" s="187"/>
      <c r="H19" s="187"/>
      <c r="I19" s="187"/>
    </row>
    <row r="20" spans="1:11" ht="15" customHeight="1">
      <c r="A20" s="226"/>
      <c r="B20" s="182" t="s">
        <v>7</v>
      </c>
      <c r="C20" s="182"/>
      <c r="D20" s="183">
        <v>2018</v>
      </c>
      <c r="E20" s="188" t="s">
        <v>25</v>
      </c>
      <c r="F20" s="180">
        <v>5</v>
      </c>
      <c r="G20" s="187">
        <v>9</v>
      </c>
      <c r="H20" s="187">
        <v>1</v>
      </c>
      <c r="I20" s="188" t="s">
        <v>25</v>
      </c>
      <c r="K20" s="227"/>
    </row>
    <row r="21" spans="1:11" ht="15" customHeight="1">
      <c r="A21" s="226"/>
      <c r="B21" s="182"/>
      <c r="C21" s="182"/>
      <c r="D21" s="183">
        <v>2019</v>
      </c>
      <c r="E21" s="185" t="s">
        <v>25</v>
      </c>
      <c r="F21" s="180">
        <v>1</v>
      </c>
      <c r="G21" s="180">
        <v>6</v>
      </c>
      <c r="H21" s="180">
        <v>1</v>
      </c>
      <c r="I21" s="185" t="s">
        <v>25</v>
      </c>
      <c r="K21" s="227"/>
    </row>
    <row r="22" spans="1:11" ht="15" customHeight="1">
      <c r="A22" s="226"/>
      <c r="B22" s="182"/>
      <c r="C22" s="182"/>
      <c r="D22" s="183">
        <v>2020</v>
      </c>
      <c r="E22" s="187">
        <v>9</v>
      </c>
      <c r="F22" s="185" t="s">
        <v>25</v>
      </c>
      <c r="G22" s="187">
        <v>16</v>
      </c>
      <c r="H22" s="187">
        <v>3</v>
      </c>
      <c r="I22" s="187">
        <v>3</v>
      </c>
      <c r="K22" s="228"/>
    </row>
    <row r="23" spans="1:11" ht="8.1" customHeight="1">
      <c r="A23" s="226"/>
      <c r="B23" s="182"/>
      <c r="C23" s="182"/>
      <c r="D23" s="178"/>
      <c r="E23" s="187"/>
      <c r="F23" s="180"/>
      <c r="G23" s="187"/>
      <c r="H23" s="187"/>
      <c r="I23" s="187"/>
    </row>
    <row r="24" spans="1:11" ht="15" customHeight="1">
      <c r="A24" s="226"/>
      <c r="B24" s="182" t="s">
        <v>6</v>
      </c>
      <c r="C24" s="182"/>
      <c r="D24" s="183">
        <v>2018</v>
      </c>
      <c r="E24" s="187">
        <v>1</v>
      </c>
      <c r="F24" s="185" t="s">
        <v>25</v>
      </c>
      <c r="G24" s="187">
        <v>12</v>
      </c>
      <c r="H24" s="187">
        <v>1</v>
      </c>
      <c r="I24" s="188" t="s">
        <v>25</v>
      </c>
      <c r="K24" s="227"/>
    </row>
    <row r="25" spans="1:11" ht="15" customHeight="1">
      <c r="A25" s="226"/>
      <c r="B25" s="182"/>
      <c r="C25" s="182"/>
      <c r="D25" s="183">
        <v>2019</v>
      </c>
      <c r="E25" s="180">
        <v>3</v>
      </c>
      <c r="F25" s="180">
        <v>4</v>
      </c>
      <c r="G25" s="180">
        <v>24</v>
      </c>
      <c r="H25" s="188" t="s">
        <v>25</v>
      </c>
      <c r="I25" s="188" t="s">
        <v>25</v>
      </c>
      <c r="K25" s="227"/>
    </row>
    <row r="26" spans="1:11" ht="15" customHeight="1">
      <c r="A26" s="226"/>
      <c r="B26" s="182"/>
      <c r="C26" s="182"/>
      <c r="D26" s="183">
        <v>2020</v>
      </c>
      <c r="E26" s="188">
        <v>3</v>
      </c>
      <c r="F26" s="185" t="s">
        <v>25</v>
      </c>
      <c r="G26" s="187">
        <v>17</v>
      </c>
      <c r="H26" s="187">
        <v>3</v>
      </c>
      <c r="I26" s="188" t="s">
        <v>25</v>
      </c>
      <c r="K26" s="227"/>
    </row>
    <row r="27" spans="1:11" ht="8.1" customHeight="1">
      <c r="A27" s="226"/>
      <c r="B27" s="182"/>
      <c r="C27" s="182"/>
      <c r="D27" s="178"/>
      <c r="E27" s="187"/>
      <c r="F27" s="180"/>
      <c r="G27" s="187"/>
      <c r="H27" s="187"/>
      <c r="I27" s="187"/>
    </row>
    <row r="28" spans="1:11" ht="15" customHeight="1">
      <c r="A28" s="226"/>
      <c r="B28" s="182" t="s">
        <v>5</v>
      </c>
      <c r="C28" s="182"/>
      <c r="D28" s="183">
        <v>2018</v>
      </c>
      <c r="E28" s="187">
        <v>2</v>
      </c>
      <c r="F28" s="180">
        <v>3</v>
      </c>
      <c r="G28" s="187">
        <v>1</v>
      </c>
      <c r="H28" s="188" t="s">
        <v>25</v>
      </c>
      <c r="I28" s="188" t="s">
        <v>25</v>
      </c>
      <c r="J28" s="212"/>
      <c r="K28" s="227"/>
    </row>
    <row r="29" spans="1:11" ht="15" customHeight="1">
      <c r="A29" s="226"/>
      <c r="B29" s="182"/>
      <c r="C29" s="182"/>
      <c r="D29" s="183">
        <v>2019</v>
      </c>
      <c r="E29" s="185" t="s">
        <v>25</v>
      </c>
      <c r="F29" s="180">
        <v>10</v>
      </c>
      <c r="G29" s="180">
        <v>7</v>
      </c>
      <c r="H29" s="185" t="s">
        <v>25</v>
      </c>
      <c r="I29" s="185" t="s">
        <v>25</v>
      </c>
      <c r="K29" s="227"/>
    </row>
    <row r="30" spans="1:11" ht="15" customHeight="1">
      <c r="A30" s="226"/>
      <c r="B30" s="182"/>
      <c r="C30" s="182"/>
      <c r="D30" s="183">
        <v>2020</v>
      </c>
      <c r="E30" s="187">
        <v>4</v>
      </c>
      <c r="F30" s="188" t="s">
        <v>25</v>
      </c>
      <c r="G30" s="187">
        <v>3</v>
      </c>
      <c r="H30" s="188" t="s">
        <v>25</v>
      </c>
      <c r="I30" s="188">
        <v>1</v>
      </c>
      <c r="K30" s="227"/>
    </row>
    <row r="31" spans="1:11" ht="8.1" customHeight="1">
      <c r="A31" s="226"/>
      <c r="B31" s="182"/>
      <c r="C31" s="182"/>
      <c r="D31" s="178"/>
      <c r="E31" s="187"/>
      <c r="F31" s="180"/>
      <c r="G31" s="187"/>
      <c r="H31" s="187"/>
      <c r="I31" s="187"/>
    </row>
    <row r="32" spans="1:11" ht="15" customHeight="1">
      <c r="A32" s="226"/>
      <c r="B32" s="182" t="s">
        <v>4</v>
      </c>
      <c r="C32" s="182"/>
      <c r="D32" s="183">
        <v>2018</v>
      </c>
      <c r="E32" s="188" t="s">
        <v>25</v>
      </c>
      <c r="F32" s="180">
        <v>1</v>
      </c>
      <c r="G32" s="187">
        <v>8</v>
      </c>
      <c r="H32" s="188" t="s">
        <v>25</v>
      </c>
      <c r="I32" s="188" t="s">
        <v>25</v>
      </c>
      <c r="K32" s="227"/>
    </row>
    <row r="33" spans="1:11" ht="15" customHeight="1">
      <c r="A33" s="226"/>
      <c r="B33" s="182"/>
      <c r="C33" s="182"/>
      <c r="D33" s="183">
        <v>2019</v>
      </c>
      <c r="E33" s="185" t="s">
        <v>25</v>
      </c>
      <c r="F33" s="180">
        <v>17</v>
      </c>
      <c r="G33" s="180">
        <v>6</v>
      </c>
      <c r="H33" s="188" t="s">
        <v>25</v>
      </c>
      <c r="I33" s="188" t="s">
        <v>25</v>
      </c>
      <c r="K33" s="227"/>
    </row>
    <row r="34" spans="1:11" ht="15" customHeight="1">
      <c r="A34" s="226"/>
      <c r="B34" s="182"/>
      <c r="C34" s="182"/>
      <c r="D34" s="183">
        <v>2020</v>
      </c>
      <c r="E34" s="187">
        <v>6</v>
      </c>
      <c r="F34" s="180">
        <v>5</v>
      </c>
      <c r="G34" s="187">
        <v>16</v>
      </c>
      <c r="H34" s="187">
        <v>4</v>
      </c>
      <c r="I34" s="188">
        <v>1</v>
      </c>
      <c r="K34" s="227"/>
    </row>
    <row r="35" spans="1:11" ht="8.1" customHeight="1">
      <c r="A35" s="226"/>
      <c r="B35" s="182"/>
      <c r="C35" s="182"/>
      <c r="D35" s="178"/>
      <c r="E35" s="187"/>
      <c r="F35" s="180"/>
      <c r="G35" s="187"/>
      <c r="H35" s="187"/>
      <c r="I35" s="187"/>
    </row>
    <row r="36" spans="1:11" ht="15" customHeight="1">
      <c r="A36" s="226"/>
      <c r="B36" s="182" t="s">
        <v>3</v>
      </c>
      <c r="C36" s="182"/>
      <c r="D36" s="183">
        <v>2018</v>
      </c>
      <c r="E36" s="188" t="s">
        <v>25</v>
      </c>
      <c r="F36" s="180">
        <v>1</v>
      </c>
      <c r="G36" s="188" t="s">
        <v>25</v>
      </c>
      <c r="H36" s="188" t="s">
        <v>25</v>
      </c>
      <c r="I36" s="188" t="s">
        <v>25</v>
      </c>
      <c r="K36" s="227"/>
    </row>
    <row r="37" spans="1:11" ht="15" customHeight="1">
      <c r="A37" s="226"/>
      <c r="B37" s="182"/>
      <c r="C37" s="182"/>
      <c r="D37" s="183">
        <v>2019</v>
      </c>
      <c r="E37" s="188" t="s">
        <v>25</v>
      </c>
      <c r="F37" s="185" t="s">
        <v>25</v>
      </c>
      <c r="G37" s="188" t="s">
        <v>25</v>
      </c>
      <c r="H37" s="188" t="s">
        <v>25</v>
      </c>
      <c r="I37" s="188" t="s">
        <v>25</v>
      </c>
    </row>
    <row r="38" spans="1:11" ht="15" customHeight="1">
      <c r="A38" s="226"/>
      <c r="B38" s="182"/>
      <c r="C38" s="182"/>
      <c r="D38" s="183">
        <v>2020</v>
      </c>
      <c r="E38" s="188">
        <v>1</v>
      </c>
      <c r="F38" s="188" t="s">
        <v>25</v>
      </c>
      <c r="G38" s="188" t="s">
        <v>25</v>
      </c>
      <c r="H38" s="188" t="s">
        <v>25</v>
      </c>
      <c r="I38" s="188" t="s">
        <v>25</v>
      </c>
      <c r="K38" s="227"/>
    </row>
    <row r="39" spans="1:11" ht="8.1" customHeight="1">
      <c r="A39" s="226"/>
      <c r="B39" s="182"/>
      <c r="C39" s="182"/>
      <c r="D39" s="178"/>
      <c r="E39" s="187"/>
      <c r="F39" s="180"/>
      <c r="G39" s="187"/>
      <c r="H39" s="187"/>
      <c r="I39" s="187"/>
    </row>
    <row r="40" spans="1:11" ht="15" customHeight="1">
      <c r="A40" s="226"/>
      <c r="B40" s="182" t="s">
        <v>2</v>
      </c>
      <c r="C40" s="182"/>
      <c r="D40" s="183">
        <v>2018</v>
      </c>
      <c r="E40" s="188" t="s">
        <v>25</v>
      </c>
      <c r="F40" s="185" t="s">
        <v>25</v>
      </c>
      <c r="G40" s="188" t="s">
        <v>25</v>
      </c>
      <c r="H40" s="188" t="s">
        <v>25</v>
      </c>
      <c r="I40" s="188" t="s">
        <v>25</v>
      </c>
    </row>
    <row r="41" spans="1:11" ht="15" customHeight="1">
      <c r="A41" s="226"/>
      <c r="B41" s="182"/>
      <c r="C41" s="182"/>
      <c r="D41" s="183">
        <v>2019</v>
      </c>
      <c r="E41" s="188" t="s">
        <v>25</v>
      </c>
      <c r="F41" s="180">
        <v>2</v>
      </c>
      <c r="G41" s="188" t="s">
        <v>25</v>
      </c>
      <c r="H41" s="187">
        <v>1</v>
      </c>
      <c r="I41" s="188" t="s">
        <v>25</v>
      </c>
      <c r="K41" s="227"/>
    </row>
    <row r="42" spans="1:11" ht="15" customHeight="1">
      <c r="A42" s="226"/>
      <c r="B42" s="182"/>
      <c r="C42" s="182"/>
      <c r="D42" s="183">
        <v>2020</v>
      </c>
      <c r="E42" s="187">
        <v>5</v>
      </c>
      <c r="F42" s="188">
        <v>8</v>
      </c>
      <c r="G42" s="187">
        <v>2</v>
      </c>
      <c r="H42" s="188" t="s">
        <v>25</v>
      </c>
      <c r="I42" s="188" t="s">
        <v>25</v>
      </c>
      <c r="K42" s="227"/>
    </row>
    <row r="43" spans="1:11" ht="8.1" customHeight="1">
      <c r="A43" s="226"/>
      <c r="B43" s="182"/>
      <c r="C43" s="182"/>
      <c r="D43" s="178"/>
      <c r="E43" s="187"/>
      <c r="F43" s="180"/>
      <c r="G43" s="187"/>
      <c r="H43" s="187"/>
      <c r="I43" s="187"/>
    </row>
    <row r="44" spans="1:11" ht="15" customHeight="1">
      <c r="A44" s="226"/>
      <c r="B44" s="182" t="s">
        <v>22</v>
      </c>
      <c r="C44" s="182"/>
      <c r="D44" s="183">
        <v>2018</v>
      </c>
      <c r="E44" s="187">
        <v>21</v>
      </c>
      <c r="F44" s="180">
        <v>6</v>
      </c>
      <c r="G44" s="187">
        <v>56</v>
      </c>
      <c r="H44" s="187">
        <v>5</v>
      </c>
      <c r="I44" s="188" t="s">
        <v>25</v>
      </c>
      <c r="K44" s="227"/>
    </row>
    <row r="45" spans="1:11" ht="15" customHeight="1">
      <c r="A45" s="226"/>
      <c r="B45" s="229"/>
      <c r="C45" s="229"/>
      <c r="D45" s="183">
        <v>2019</v>
      </c>
      <c r="E45" s="230" t="s">
        <v>25</v>
      </c>
      <c r="F45" s="197">
        <v>15</v>
      </c>
      <c r="G45" s="197">
        <v>12</v>
      </c>
      <c r="H45" s="230" t="s">
        <v>25</v>
      </c>
      <c r="I45" s="197">
        <v>1</v>
      </c>
    </row>
    <row r="46" spans="1:11" ht="15" customHeight="1">
      <c r="A46" s="226"/>
      <c r="B46" s="229"/>
      <c r="C46" s="229"/>
      <c r="D46" s="183">
        <v>2020</v>
      </c>
      <c r="E46" s="197">
        <v>5</v>
      </c>
      <c r="F46" s="197">
        <v>4</v>
      </c>
      <c r="G46" s="197">
        <v>28</v>
      </c>
      <c r="H46" s="197">
        <v>3</v>
      </c>
      <c r="I46" s="188" t="s">
        <v>25</v>
      </c>
    </row>
    <row r="47" spans="1:11" ht="8.1" customHeight="1" thickBot="1">
      <c r="A47" s="231"/>
      <c r="B47" s="232"/>
      <c r="C47" s="232"/>
      <c r="D47" s="233"/>
      <c r="E47" s="234"/>
      <c r="F47" s="195"/>
      <c r="G47" s="234"/>
      <c r="H47" s="234"/>
      <c r="I47" s="234"/>
      <c r="J47" s="196"/>
    </row>
    <row r="48" spans="1:11">
      <c r="I48" s="198" t="s">
        <v>83</v>
      </c>
    </row>
    <row r="49" spans="2:11">
      <c r="B49" s="200" t="s">
        <v>84</v>
      </c>
      <c r="I49" s="199" t="s">
        <v>0</v>
      </c>
      <c r="K49" s="227"/>
    </row>
    <row r="50" spans="2:11" s="239" customFormat="1" ht="12">
      <c r="B50" s="235" t="s">
        <v>58</v>
      </c>
      <c r="C50" s="236" t="s">
        <v>65</v>
      </c>
      <c r="D50" s="203"/>
      <c r="E50" s="203"/>
      <c r="F50" s="203"/>
      <c r="G50" s="203"/>
      <c r="H50" s="203"/>
      <c r="I50" s="237"/>
      <c r="J50" s="205"/>
      <c r="K50" s="238"/>
    </row>
    <row r="51" spans="2:11" s="239" customFormat="1" ht="12">
      <c r="C51" s="240" t="s">
        <v>66</v>
      </c>
      <c r="E51" s="237"/>
      <c r="F51" s="237"/>
      <c r="G51" s="237"/>
      <c r="H51" s="237"/>
      <c r="I51" s="237"/>
      <c r="J51" s="205"/>
    </row>
    <row r="52" spans="2:11" s="239" customFormat="1" ht="8.1" customHeight="1">
      <c r="D52" s="241"/>
    </row>
    <row r="53" spans="2:11" s="239" customFormat="1" ht="12">
      <c r="B53" s="235" t="s">
        <v>59</v>
      </c>
      <c r="C53" s="242" t="s">
        <v>67</v>
      </c>
    </row>
    <row r="54" spans="2:11" s="239" customFormat="1" ht="12">
      <c r="C54" s="240" t="s">
        <v>80</v>
      </c>
    </row>
    <row r="55" spans="2:11" s="239" customFormat="1" ht="8.1" customHeight="1"/>
    <row r="56" spans="2:11" s="239" customFormat="1" ht="12">
      <c r="B56" s="235" t="s">
        <v>60</v>
      </c>
      <c r="C56" s="236" t="s">
        <v>69</v>
      </c>
    </row>
    <row r="57" spans="2:11" s="239" customFormat="1" ht="12">
      <c r="C57" s="236" t="s">
        <v>70</v>
      </c>
    </row>
    <row r="58" spans="2:11" s="239" customFormat="1" ht="12">
      <c r="C58" s="242" t="s">
        <v>68</v>
      </c>
    </row>
    <row r="59" spans="2:11" s="239" customFormat="1" ht="12">
      <c r="C59" s="243" t="s">
        <v>74</v>
      </c>
      <c r="E59" s="237"/>
      <c r="F59" s="237"/>
      <c r="G59" s="237"/>
      <c r="H59" s="237"/>
      <c r="I59" s="237"/>
      <c r="J59" s="205"/>
    </row>
    <row r="60" spans="2:11" s="239" customFormat="1" ht="12">
      <c r="C60" s="243" t="s">
        <v>75</v>
      </c>
      <c r="E60" s="237"/>
      <c r="F60" s="237"/>
      <c r="G60" s="237"/>
      <c r="H60" s="237"/>
      <c r="I60" s="237"/>
      <c r="J60" s="205"/>
    </row>
    <row r="61" spans="2:11" s="239" customFormat="1" ht="12">
      <c r="C61" s="243" t="s">
        <v>73</v>
      </c>
      <c r="E61" s="237"/>
      <c r="F61" s="237"/>
      <c r="G61" s="237"/>
      <c r="H61" s="237"/>
      <c r="I61" s="237"/>
      <c r="J61" s="205"/>
    </row>
    <row r="62" spans="2:11" s="239" customFormat="1" ht="8.1" customHeight="1">
      <c r="E62" s="237"/>
      <c r="F62" s="237"/>
      <c r="G62" s="237"/>
      <c r="H62" s="237"/>
      <c r="I62" s="237"/>
      <c r="J62" s="205"/>
    </row>
    <row r="63" spans="2:11" s="239" customFormat="1" ht="12">
      <c r="B63" s="235" t="s">
        <v>61</v>
      </c>
      <c r="C63" s="236" t="s">
        <v>76</v>
      </c>
      <c r="E63" s="237"/>
      <c r="F63" s="237"/>
      <c r="G63" s="237"/>
      <c r="H63" s="237"/>
      <c r="I63" s="237"/>
      <c r="J63" s="205"/>
    </row>
    <row r="64" spans="2:11" s="239" customFormat="1" ht="12">
      <c r="C64" s="243" t="s">
        <v>77</v>
      </c>
      <c r="E64" s="237"/>
      <c r="F64" s="237"/>
      <c r="G64" s="237"/>
      <c r="H64" s="237"/>
      <c r="I64" s="237"/>
      <c r="J64" s="205"/>
    </row>
    <row r="65" spans="2:3" ht="8.1" customHeight="1"/>
    <row r="66" spans="2:3">
      <c r="B66" s="235" t="s">
        <v>62</v>
      </c>
      <c r="C66" s="236" t="s">
        <v>79</v>
      </c>
    </row>
    <row r="67" spans="2:3">
      <c r="C67" s="243" t="s">
        <v>78</v>
      </c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view="pageBreakPreview" topLeftCell="A40" zoomScale="110" zoomScaleNormal="100" zoomScaleSheetLayoutView="110" workbookViewId="0">
      <selection activeCell="B21" sqref="B21"/>
    </sheetView>
  </sheetViews>
  <sheetFormatPr defaultColWidth="9.33203125" defaultRowHeight="12.75"/>
  <cols>
    <col min="1" max="1" width="1.5" style="212" customWidth="1"/>
    <col min="2" max="2" width="12.1640625" style="212" customWidth="1"/>
    <col min="3" max="3" width="9" style="212" customWidth="1"/>
    <col min="4" max="4" width="14.33203125" style="212" customWidth="1"/>
    <col min="5" max="9" width="17.6640625" style="197" customWidth="1"/>
    <col min="10" max="10" width="1.83203125" style="134" customWidth="1"/>
    <col min="11" max="11" width="10" style="212" bestFit="1" customWidth="1"/>
    <col min="12" max="16384" width="9.33203125" style="212"/>
  </cols>
  <sheetData>
    <row r="1" spans="1:19" ht="9.9499999999999993" customHeight="1"/>
    <row r="2" spans="1:19" s="140" customFormat="1" ht="12" customHeight="1">
      <c r="A2" s="135"/>
      <c r="B2" s="136"/>
      <c r="C2" s="136"/>
      <c r="D2" s="136"/>
      <c r="E2" s="137"/>
      <c r="F2" s="138"/>
      <c r="G2" s="135"/>
      <c r="H2" s="135"/>
      <c r="I2" s="139" t="s">
        <v>81</v>
      </c>
    </row>
    <row r="3" spans="1:19" s="140" customFormat="1" ht="12" customHeight="1">
      <c r="A3" s="135"/>
      <c r="B3" s="136"/>
      <c r="C3" s="136"/>
      <c r="D3" s="136"/>
      <c r="E3" s="137"/>
      <c r="F3" s="138"/>
      <c r="H3" s="135"/>
      <c r="I3" s="141" t="s">
        <v>82</v>
      </c>
    </row>
    <row r="4" spans="1:19" s="140" customFormat="1" ht="12" customHeight="1">
      <c r="A4" s="135"/>
      <c r="B4" s="136"/>
      <c r="C4" s="136"/>
      <c r="D4" s="136"/>
      <c r="E4" s="137"/>
      <c r="F4" s="138"/>
      <c r="G4" s="142"/>
      <c r="H4" s="135"/>
      <c r="I4" s="135"/>
    </row>
    <row r="5" spans="1:19" s="140" customFormat="1" ht="12" customHeight="1">
      <c r="A5" s="135"/>
      <c r="B5" s="136"/>
      <c r="C5" s="136"/>
      <c r="D5" s="136"/>
      <c r="E5" s="137"/>
      <c r="F5" s="138"/>
      <c r="G5" s="142"/>
      <c r="H5" s="135"/>
      <c r="I5" s="135"/>
    </row>
    <row r="6" spans="1:19" ht="17.100000000000001" customHeight="1">
      <c r="A6" s="213"/>
      <c r="B6" s="214" t="s">
        <v>71</v>
      </c>
      <c r="C6" s="214" t="s">
        <v>101</v>
      </c>
      <c r="D6" s="215"/>
      <c r="E6" s="216"/>
      <c r="F6" s="216"/>
      <c r="G6" s="216"/>
      <c r="H6" s="216"/>
      <c r="I6" s="216"/>
    </row>
    <row r="7" spans="1:19" s="219" customFormat="1" ht="17.100000000000001" customHeight="1">
      <c r="A7" s="217"/>
      <c r="B7" s="218" t="s">
        <v>72</v>
      </c>
      <c r="C7" s="218" t="s">
        <v>100</v>
      </c>
      <c r="D7" s="149"/>
      <c r="E7" s="150"/>
      <c r="F7" s="150"/>
      <c r="G7" s="150"/>
      <c r="H7" s="150"/>
      <c r="I7" s="150"/>
      <c r="J7" s="151"/>
    </row>
    <row r="8" spans="1:19" ht="8.1" customHeight="1">
      <c r="A8" s="220"/>
      <c r="B8" s="221"/>
      <c r="C8" s="221"/>
      <c r="D8" s="155"/>
      <c r="E8" s="156"/>
      <c r="F8" s="156"/>
      <c r="G8" s="156"/>
      <c r="H8" s="156"/>
      <c r="I8" s="156"/>
    </row>
    <row r="9" spans="1:19" s="249" customFormat="1" ht="20.25" customHeight="1" thickBot="1">
      <c r="A9" s="244"/>
      <c r="B9" s="245" t="s">
        <v>106</v>
      </c>
      <c r="C9" s="246"/>
      <c r="D9" s="244"/>
      <c r="E9" s="247"/>
      <c r="F9" s="247"/>
      <c r="G9" s="247"/>
      <c r="H9" s="247"/>
      <c r="I9" s="247"/>
      <c r="J9" s="247"/>
      <c r="K9" s="248"/>
    </row>
    <row r="10" spans="1:19" ht="10.5" customHeight="1" thickTop="1">
      <c r="A10" s="271"/>
      <c r="B10" s="271"/>
      <c r="C10" s="271"/>
      <c r="D10" s="271"/>
      <c r="E10" s="272"/>
      <c r="F10" s="272"/>
      <c r="G10" s="272"/>
      <c r="H10" s="272"/>
      <c r="I10" s="272"/>
      <c r="J10" s="273"/>
    </row>
    <row r="11" spans="1:19" s="219" customFormat="1" ht="30" customHeight="1">
      <c r="A11" s="279"/>
      <c r="B11" s="280" t="s">
        <v>104</v>
      </c>
      <c r="C11" s="280"/>
      <c r="D11" s="281" t="s">
        <v>105</v>
      </c>
      <c r="E11" s="282" t="s">
        <v>58</v>
      </c>
      <c r="F11" s="282" t="s">
        <v>59</v>
      </c>
      <c r="G11" s="282" t="s">
        <v>60</v>
      </c>
      <c r="H11" s="282" t="s">
        <v>61</v>
      </c>
      <c r="I11" s="282" t="s">
        <v>62</v>
      </c>
      <c r="J11" s="278"/>
    </row>
    <row r="12" spans="1:19" s="219" customFormat="1" ht="8.1" customHeight="1">
      <c r="A12" s="222"/>
      <c r="B12" s="223"/>
      <c r="C12" s="223"/>
      <c r="D12" s="224"/>
      <c r="E12" s="225"/>
      <c r="F12" s="225"/>
      <c r="G12" s="225"/>
      <c r="H12" s="225"/>
      <c r="I12" s="225"/>
      <c r="J12" s="161"/>
    </row>
    <row r="13" spans="1:19" s="215" customFormat="1" ht="15" customHeight="1">
      <c r="A13" s="250"/>
      <c r="B13" s="163" t="s">
        <v>18</v>
      </c>
      <c r="C13" s="163"/>
      <c r="D13" s="164">
        <v>2018</v>
      </c>
      <c r="E13" s="165">
        <f>SUM(E17,E21,E25,E29,E33,E37,E41,E45,'3.6 (M) '!E13,'3.6 (M) '!E17,'3.6 (M) '!E21,'3.6 (M) '!E25,'3.6 (M) '!E29,'3.6 (M) '!E33,'3.6 (M) '!E37,'3.6 (M) '!E41,'3.6 (M) '!E45,)</f>
        <v>57</v>
      </c>
      <c r="F13" s="165">
        <f>SUM(F17,F21,F25,F29,F33,F37,F41,F45,'3.6 (M) '!F13,'3.6 (M) '!F17,'3.6 (M) '!F21,'3.6 (M) '!F25,'3.6 (M) '!F29,'3.6 (M) '!F33,'3.6 (M) '!F37,'3.6 (M) '!F41,'3.6 (M) '!F45,)</f>
        <v>22</v>
      </c>
      <c r="G13" s="165">
        <f>SUM(G17,G21,G25,G29,G33,G37,G41,G45,'3.6 (M) '!G13,'3.6 (M) '!G17,'3.6 (M) '!G21,'3.6 (M) '!G25,'3.6 (M) '!G29,'3.6 (M) '!G33,'3.6 (M) '!G37,'3.6 (M) '!G41,'3.6 (M) '!G45,)</f>
        <v>159</v>
      </c>
      <c r="H13" s="165">
        <f>SUM(H17,H21,H25,H29,H33,H37,H41,H45,'3.6 (M) '!H13,'3.6 (M) '!H17,'3.6 (M) '!H21,'3.6 (M) '!H25,'3.6 (M) '!H29,'3.6 (M) '!H33,'3.6 (M) '!H37,'3.6 (M) '!H41,'3.6 (M) '!H45,)</f>
        <v>6</v>
      </c>
      <c r="I13" s="166" t="s">
        <v>25</v>
      </c>
      <c r="J13" s="172"/>
      <c r="N13" s="251"/>
      <c r="O13" s="251"/>
      <c r="P13" s="251"/>
      <c r="Q13" s="251"/>
      <c r="R13" s="251"/>
      <c r="S13" s="251"/>
    </row>
    <row r="14" spans="1:19" s="252" customFormat="1" ht="15" customHeight="1">
      <c r="A14" s="250"/>
      <c r="B14" s="163"/>
      <c r="C14" s="163"/>
      <c r="D14" s="164">
        <v>2019</v>
      </c>
      <c r="E14" s="165">
        <f>SUM(E18,E22,E26,E30,E34,E38,E42,E46,'3.6 (M) '!E14,'3.6 (M) '!E18,'3.6 (M) '!E22,'3.6 (M) '!E26,'3.6 (M) '!E30,'3.6 (M) '!E34,'3.6 (M) '!E38,'3.6 (M) '!E42,'3.6 (M) '!E46,)</f>
        <v>19</v>
      </c>
      <c r="F14" s="165">
        <f>SUM(F18,F22,F26,F30,F34,F38,F42,F46,'3.6 (M) '!F14,'3.6 (M) '!F18,'3.6 (M) '!F22,'3.6 (M) '!F26,'3.6 (M) '!F30,'3.6 (M) '!F34,'3.6 (M) '!F38,'3.6 (M) '!F42,'3.6 (M) '!F46,)</f>
        <v>80</v>
      </c>
      <c r="G14" s="165">
        <f>SUM(G18,G22,G26,G30,G34,G38,G42,G46,'3.6 (M) '!G14,'3.6 (M) '!G18,'3.6 (M) '!G22,'3.6 (M) '!G26,'3.6 (M) '!G30,'3.6 (M) '!G34,'3.6 (M) '!G38,'3.6 (M) '!G42,'3.6 (M) '!G46,)</f>
        <v>81</v>
      </c>
      <c r="H14" s="165">
        <f>SUM(H18,H22,H26,H30,H34,H38,H42,H46,'3.6 (M) '!H14,'3.6 (M) '!H18,'3.6 (M) '!H22,'3.6 (M) '!H26,'3.6 (M) '!H30,'3.6 (M) '!H34,'3.6 (M) '!H38,'3.6 (M) '!H42,'3.6 (M) '!H46,)</f>
        <v>1</v>
      </c>
      <c r="I14" s="165">
        <f>SUM(I18,I22,I26,I30,I34,I38,I42,I46,'3.6 (M) '!I14,'3.6 (M) '!I18,'3.6 (M) '!I22,'3.6 (M) '!I26,'3.6 (M) '!I30,'3.6 (M) '!I34,'3.6 (M) '!I38,'3.6 (M) '!I42,'3.6 (M) '!I46,)</f>
        <v>5</v>
      </c>
      <c r="J14" s="172"/>
    </row>
    <row r="15" spans="1:19" s="252" customFormat="1" ht="15" customHeight="1">
      <c r="A15" s="250"/>
      <c r="B15" s="163"/>
      <c r="C15" s="163"/>
      <c r="D15" s="164">
        <v>2020</v>
      </c>
      <c r="E15" s="165">
        <v>74</v>
      </c>
      <c r="F15" s="176">
        <v>28</v>
      </c>
      <c r="G15" s="165">
        <v>270</v>
      </c>
      <c r="H15" s="165">
        <v>21</v>
      </c>
      <c r="I15" s="165">
        <v>12</v>
      </c>
      <c r="J15" s="172"/>
      <c r="K15" s="253"/>
      <c r="L15" s="253"/>
      <c r="M15" s="253"/>
    </row>
    <row r="16" spans="1:19" s="252" customFormat="1" ht="8.1" customHeight="1">
      <c r="A16" s="250"/>
      <c r="B16" s="163"/>
      <c r="C16" s="163"/>
      <c r="D16" s="178"/>
      <c r="E16" s="187"/>
      <c r="F16" s="180"/>
      <c r="G16" s="187"/>
      <c r="H16" s="187"/>
      <c r="I16" s="187"/>
      <c r="J16" s="172"/>
    </row>
    <row r="17" spans="1:11" s="252" customFormat="1" ht="15" customHeight="1">
      <c r="A17" s="226"/>
      <c r="B17" s="182" t="s">
        <v>17</v>
      </c>
      <c r="C17" s="182"/>
      <c r="D17" s="183">
        <v>2018</v>
      </c>
      <c r="E17" s="187">
        <v>2</v>
      </c>
      <c r="F17" s="180">
        <v>5</v>
      </c>
      <c r="G17" s="187">
        <v>3</v>
      </c>
      <c r="H17" s="188" t="s">
        <v>25</v>
      </c>
      <c r="I17" s="188" t="s">
        <v>25</v>
      </c>
      <c r="J17" s="172"/>
    </row>
    <row r="18" spans="1:11" s="252" customFormat="1" ht="15" customHeight="1">
      <c r="A18" s="226"/>
      <c r="B18" s="182"/>
      <c r="C18" s="182"/>
      <c r="D18" s="183">
        <v>2019</v>
      </c>
      <c r="E18" s="180">
        <v>10</v>
      </c>
      <c r="F18" s="180">
        <v>20</v>
      </c>
      <c r="G18" s="180">
        <v>2</v>
      </c>
      <c r="H18" s="185" t="s">
        <v>25</v>
      </c>
      <c r="I18" s="180">
        <v>1</v>
      </c>
      <c r="J18" s="172"/>
    </row>
    <row r="19" spans="1:11" s="252" customFormat="1" ht="15" customHeight="1">
      <c r="A19" s="226"/>
      <c r="B19" s="182"/>
      <c r="C19" s="182"/>
      <c r="D19" s="183">
        <v>2020</v>
      </c>
      <c r="E19" s="187">
        <v>29</v>
      </c>
      <c r="F19" s="180">
        <v>5</v>
      </c>
      <c r="G19" s="187">
        <v>81</v>
      </c>
      <c r="H19" s="185">
        <v>2</v>
      </c>
      <c r="I19" s="185" t="s">
        <v>25</v>
      </c>
      <c r="J19" s="172"/>
      <c r="K19" s="253"/>
    </row>
    <row r="20" spans="1:11" s="252" customFormat="1" ht="8.1" customHeight="1">
      <c r="A20" s="226"/>
      <c r="B20" s="182"/>
      <c r="C20" s="182"/>
      <c r="D20" s="178"/>
      <c r="E20" s="187"/>
      <c r="F20" s="180"/>
      <c r="G20" s="187"/>
      <c r="H20" s="187"/>
      <c r="I20" s="187"/>
      <c r="J20" s="172"/>
    </row>
    <row r="21" spans="1:11" s="252" customFormat="1" ht="15" customHeight="1">
      <c r="A21" s="226"/>
      <c r="B21" s="182" t="s">
        <v>16</v>
      </c>
      <c r="C21" s="182"/>
      <c r="D21" s="183">
        <v>2018</v>
      </c>
      <c r="E21" s="188" t="s">
        <v>25</v>
      </c>
      <c r="F21" s="180">
        <v>2</v>
      </c>
      <c r="G21" s="187">
        <v>8</v>
      </c>
      <c r="H21" s="188" t="s">
        <v>25</v>
      </c>
      <c r="I21" s="188" t="s">
        <v>25</v>
      </c>
      <c r="J21" s="172"/>
    </row>
    <row r="22" spans="1:11" s="252" customFormat="1" ht="15" customHeight="1">
      <c r="A22" s="226"/>
      <c r="B22" s="182"/>
      <c r="C22" s="182"/>
      <c r="D22" s="183">
        <v>2019</v>
      </c>
      <c r="E22" s="185" t="s">
        <v>25</v>
      </c>
      <c r="F22" s="180">
        <v>2</v>
      </c>
      <c r="G22" s="180">
        <v>2</v>
      </c>
      <c r="H22" s="185" t="s">
        <v>25</v>
      </c>
      <c r="I22" s="188" t="s">
        <v>25</v>
      </c>
      <c r="J22" s="172"/>
    </row>
    <row r="23" spans="1:11" s="252" customFormat="1" ht="15" customHeight="1">
      <c r="A23" s="226"/>
      <c r="B23" s="182"/>
      <c r="C23" s="182"/>
      <c r="D23" s="183">
        <v>2020</v>
      </c>
      <c r="E23" s="185">
        <v>9</v>
      </c>
      <c r="F23" s="185" t="s">
        <v>25</v>
      </c>
      <c r="G23" s="187">
        <v>12</v>
      </c>
      <c r="H23" s="185">
        <v>1</v>
      </c>
      <c r="I23" s="185" t="s">
        <v>25</v>
      </c>
      <c r="J23" s="172"/>
      <c r="K23" s="253"/>
    </row>
    <row r="24" spans="1:11" s="252" customFormat="1" ht="8.1" customHeight="1">
      <c r="A24" s="226"/>
      <c r="B24" s="182"/>
      <c r="C24" s="182"/>
      <c r="D24" s="178"/>
      <c r="E24" s="187"/>
      <c r="F24" s="180"/>
      <c r="G24" s="187"/>
      <c r="H24" s="187"/>
      <c r="I24" s="187"/>
      <c r="J24" s="172"/>
    </row>
    <row r="25" spans="1:11" s="252" customFormat="1" ht="15" customHeight="1">
      <c r="A25" s="226"/>
      <c r="B25" s="182" t="s">
        <v>15</v>
      </c>
      <c r="C25" s="182"/>
      <c r="D25" s="183">
        <v>2018</v>
      </c>
      <c r="E25" s="187">
        <v>1</v>
      </c>
      <c r="F25" s="185" t="s">
        <v>25</v>
      </c>
      <c r="G25" s="187">
        <v>17</v>
      </c>
      <c r="H25" s="188" t="s">
        <v>25</v>
      </c>
      <c r="I25" s="188" t="s">
        <v>25</v>
      </c>
      <c r="J25" s="172"/>
    </row>
    <row r="26" spans="1:11" s="252" customFormat="1" ht="15" customHeight="1">
      <c r="A26" s="226"/>
      <c r="B26" s="182"/>
      <c r="C26" s="182"/>
      <c r="D26" s="183">
        <v>2019</v>
      </c>
      <c r="E26" s="185" t="s">
        <v>25</v>
      </c>
      <c r="F26" s="185" t="s">
        <v>25</v>
      </c>
      <c r="G26" s="180">
        <v>5</v>
      </c>
      <c r="H26" s="188" t="s">
        <v>25</v>
      </c>
      <c r="I26" s="185" t="s">
        <v>25</v>
      </c>
      <c r="J26" s="172"/>
    </row>
    <row r="27" spans="1:11" s="252" customFormat="1" ht="15" customHeight="1">
      <c r="A27" s="226"/>
      <c r="B27" s="182"/>
      <c r="C27" s="182"/>
      <c r="D27" s="183">
        <v>2020</v>
      </c>
      <c r="E27" s="187">
        <v>1</v>
      </c>
      <c r="F27" s="185">
        <v>1</v>
      </c>
      <c r="G27" s="187">
        <v>3</v>
      </c>
      <c r="H27" s="187">
        <v>1</v>
      </c>
      <c r="I27" s="187">
        <v>1</v>
      </c>
      <c r="J27" s="172"/>
      <c r="K27" s="253"/>
    </row>
    <row r="28" spans="1:11" s="252" customFormat="1" ht="8.1" customHeight="1">
      <c r="A28" s="226"/>
      <c r="B28" s="182"/>
      <c r="C28" s="182"/>
      <c r="D28" s="178"/>
      <c r="E28" s="187"/>
      <c r="F28" s="180"/>
      <c r="G28" s="187"/>
      <c r="H28" s="187"/>
      <c r="I28" s="187"/>
      <c r="J28" s="172"/>
    </row>
    <row r="29" spans="1:11" s="252" customFormat="1" ht="15" customHeight="1">
      <c r="A29" s="226"/>
      <c r="B29" s="182" t="s">
        <v>14</v>
      </c>
      <c r="C29" s="182"/>
      <c r="D29" s="183">
        <v>2018</v>
      </c>
      <c r="E29" s="188" t="s">
        <v>25</v>
      </c>
      <c r="F29" s="185" t="s">
        <v>25</v>
      </c>
      <c r="G29" s="187">
        <v>2</v>
      </c>
      <c r="H29" s="188" t="s">
        <v>25</v>
      </c>
      <c r="I29" s="188" t="s">
        <v>25</v>
      </c>
    </row>
    <row r="30" spans="1:11" s="252" customFormat="1" ht="15" customHeight="1">
      <c r="A30" s="226"/>
      <c r="B30" s="182"/>
      <c r="C30" s="182"/>
      <c r="D30" s="183">
        <v>2019</v>
      </c>
      <c r="E30" s="180">
        <v>4</v>
      </c>
      <c r="F30" s="185" t="s">
        <v>25</v>
      </c>
      <c r="G30" s="180">
        <v>8</v>
      </c>
      <c r="H30" s="188" t="s">
        <v>25</v>
      </c>
      <c r="I30" s="185" t="s">
        <v>25</v>
      </c>
      <c r="J30" s="172"/>
    </row>
    <row r="31" spans="1:11" s="252" customFormat="1" ht="15" customHeight="1">
      <c r="A31" s="226"/>
      <c r="B31" s="182"/>
      <c r="C31" s="182"/>
      <c r="D31" s="183">
        <v>2020</v>
      </c>
      <c r="E31" s="185">
        <v>2</v>
      </c>
      <c r="F31" s="185" t="s">
        <v>25</v>
      </c>
      <c r="G31" s="185" t="s">
        <v>25</v>
      </c>
      <c r="H31" s="185" t="s">
        <v>25</v>
      </c>
      <c r="I31" s="185" t="s">
        <v>25</v>
      </c>
      <c r="J31" s="172"/>
      <c r="K31" s="253"/>
    </row>
    <row r="32" spans="1:11" s="252" customFormat="1" ht="8.1" customHeight="1">
      <c r="A32" s="226"/>
      <c r="B32" s="182"/>
      <c r="C32" s="182"/>
      <c r="D32" s="178"/>
      <c r="E32" s="187"/>
      <c r="F32" s="180"/>
      <c r="G32" s="187"/>
      <c r="H32" s="187"/>
      <c r="I32" s="187"/>
      <c r="J32" s="172"/>
    </row>
    <row r="33" spans="1:11" s="252" customFormat="1" ht="15" customHeight="1">
      <c r="A33" s="226"/>
      <c r="B33" s="182" t="s">
        <v>13</v>
      </c>
      <c r="C33" s="182"/>
      <c r="D33" s="183">
        <v>2018</v>
      </c>
      <c r="E33" s="187">
        <v>17</v>
      </c>
      <c r="F33" s="185" t="s">
        <v>25</v>
      </c>
      <c r="G33" s="187">
        <v>11</v>
      </c>
      <c r="H33" s="188" t="s">
        <v>25</v>
      </c>
      <c r="I33" s="188" t="s">
        <v>25</v>
      </c>
      <c r="J33" s="172"/>
    </row>
    <row r="34" spans="1:11" s="252" customFormat="1" ht="15" customHeight="1">
      <c r="A34" s="226"/>
      <c r="B34" s="182"/>
      <c r="C34" s="182"/>
      <c r="D34" s="183">
        <v>2019</v>
      </c>
      <c r="E34" s="180">
        <v>1</v>
      </c>
      <c r="F34" s="180">
        <v>1</v>
      </c>
      <c r="G34" s="180">
        <v>1</v>
      </c>
      <c r="H34" s="185" t="s">
        <v>25</v>
      </c>
      <c r="I34" s="185" t="s">
        <v>25</v>
      </c>
      <c r="J34" s="172"/>
    </row>
    <row r="35" spans="1:11" s="252" customFormat="1" ht="15" customHeight="1">
      <c r="A35" s="226"/>
      <c r="B35" s="182"/>
      <c r="C35" s="182"/>
      <c r="D35" s="183">
        <v>2020</v>
      </c>
      <c r="E35" s="185" t="s">
        <v>25</v>
      </c>
      <c r="F35" s="185">
        <v>2</v>
      </c>
      <c r="G35" s="188">
        <v>2</v>
      </c>
      <c r="H35" s="185" t="s">
        <v>25</v>
      </c>
      <c r="I35" s="185" t="s">
        <v>25</v>
      </c>
      <c r="J35" s="172"/>
      <c r="K35" s="253"/>
    </row>
    <row r="36" spans="1:11" s="252" customFormat="1" ht="8.1" customHeight="1">
      <c r="A36" s="226"/>
      <c r="B36" s="182"/>
      <c r="C36" s="182"/>
      <c r="D36" s="178"/>
      <c r="E36" s="187"/>
      <c r="F36" s="180"/>
      <c r="G36" s="187"/>
      <c r="H36" s="187"/>
      <c r="I36" s="187"/>
      <c r="J36" s="172"/>
    </row>
    <row r="37" spans="1:11" s="252" customFormat="1" ht="15" customHeight="1">
      <c r="A37" s="226"/>
      <c r="B37" s="182" t="s">
        <v>12</v>
      </c>
      <c r="C37" s="182"/>
      <c r="D37" s="183">
        <v>2018</v>
      </c>
      <c r="E37" s="188" t="s">
        <v>25</v>
      </c>
      <c r="F37" s="185" t="s">
        <v>25</v>
      </c>
      <c r="G37" s="187">
        <v>6</v>
      </c>
      <c r="H37" s="188" t="s">
        <v>25</v>
      </c>
      <c r="I37" s="188" t="s">
        <v>25</v>
      </c>
      <c r="J37" s="134"/>
    </row>
    <row r="38" spans="1:11" ht="15" customHeight="1">
      <c r="A38" s="226"/>
      <c r="B38" s="182"/>
      <c r="C38" s="182"/>
      <c r="D38" s="183">
        <v>2019</v>
      </c>
      <c r="E38" s="180">
        <v>1</v>
      </c>
      <c r="F38" s="180">
        <v>5</v>
      </c>
      <c r="G38" s="185" t="s">
        <v>25</v>
      </c>
      <c r="H38" s="185" t="s">
        <v>25</v>
      </c>
      <c r="I38" s="185" t="s">
        <v>25</v>
      </c>
    </row>
    <row r="39" spans="1:11" ht="15" customHeight="1">
      <c r="A39" s="226"/>
      <c r="B39" s="182"/>
      <c r="C39" s="182"/>
      <c r="D39" s="183">
        <v>2020</v>
      </c>
      <c r="E39" s="185">
        <v>2</v>
      </c>
      <c r="F39" s="185">
        <v>1</v>
      </c>
      <c r="G39" s="187">
        <v>22</v>
      </c>
      <c r="H39" s="187">
        <v>2</v>
      </c>
      <c r="I39" s="187">
        <v>3</v>
      </c>
      <c r="K39" s="227"/>
    </row>
    <row r="40" spans="1:11" ht="8.1" customHeight="1">
      <c r="A40" s="226"/>
      <c r="B40" s="182"/>
      <c r="C40" s="182"/>
      <c r="D40" s="178"/>
      <c r="E40" s="187"/>
      <c r="F40" s="180"/>
      <c r="G40" s="187"/>
      <c r="H40" s="187"/>
      <c r="I40" s="187"/>
    </row>
    <row r="41" spans="1:11" ht="15" customHeight="1">
      <c r="A41" s="226"/>
      <c r="B41" s="182" t="s">
        <v>11</v>
      </c>
      <c r="C41" s="182"/>
      <c r="D41" s="183">
        <v>2018</v>
      </c>
      <c r="E41" s="187">
        <v>10</v>
      </c>
      <c r="F41" s="185" t="s">
        <v>25</v>
      </c>
      <c r="G41" s="187">
        <v>20</v>
      </c>
      <c r="H41" s="188" t="s">
        <v>25</v>
      </c>
      <c r="I41" s="188" t="s">
        <v>25</v>
      </c>
    </row>
    <row r="42" spans="1:11" ht="15" customHeight="1">
      <c r="A42" s="226"/>
      <c r="B42" s="182"/>
      <c r="C42" s="182"/>
      <c r="D42" s="183">
        <v>2019</v>
      </c>
      <c r="E42" s="185" t="s">
        <v>25</v>
      </c>
      <c r="F42" s="180">
        <v>1</v>
      </c>
      <c r="G42" s="180">
        <v>3</v>
      </c>
      <c r="H42" s="185" t="s">
        <v>25</v>
      </c>
      <c r="I42" s="180">
        <v>2</v>
      </c>
    </row>
    <row r="43" spans="1:11" ht="15" customHeight="1">
      <c r="A43" s="226"/>
      <c r="B43" s="182"/>
      <c r="C43" s="182"/>
      <c r="D43" s="183">
        <v>2020</v>
      </c>
      <c r="E43" s="187">
        <v>9</v>
      </c>
      <c r="F43" s="180">
        <v>2</v>
      </c>
      <c r="G43" s="187">
        <v>26</v>
      </c>
      <c r="H43" s="185" t="s">
        <v>25</v>
      </c>
      <c r="I43" s="185">
        <v>1</v>
      </c>
      <c r="K43" s="227"/>
    </row>
    <row r="44" spans="1:11" ht="8.1" customHeight="1">
      <c r="A44" s="226"/>
      <c r="B44" s="182"/>
      <c r="C44" s="182"/>
      <c r="D44" s="178"/>
      <c r="E44" s="187"/>
      <c r="F44" s="180"/>
      <c r="G44" s="187"/>
      <c r="H44" s="187"/>
      <c r="I44" s="187"/>
    </row>
    <row r="45" spans="1:11" ht="15" customHeight="1">
      <c r="A45" s="226"/>
      <c r="B45" s="182" t="s">
        <v>10</v>
      </c>
      <c r="C45" s="182"/>
      <c r="D45" s="183">
        <v>2018</v>
      </c>
      <c r="E45" s="188" t="s">
        <v>25</v>
      </c>
      <c r="F45" s="185" t="s">
        <v>25</v>
      </c>
      <c r="G45" s="187">
        <v>9</v>
      </c>
      <c r="H45" s="188" t="s">
        <v>25</v>
      </c>
      <c r="I45" s="188" t="s">
        <v>25</v>
      </c>
    </row>
    <row r="46" spans="1:11" ht="15" customHeight="1">
      <c r="A46" s="226"/>
      <c r="B46" s="182"/>
      <c r="C46" s="182"/>
      <c r="D46" s="183">
        <v>2019</v>
      </c>
      <c r="E46" s="230" t="s">
        <v>25</v>
      </c>
      <c r="F46" s="230" t="s">
        <v>25</v>
      </c>
      <c r="G46" s="230" t="s">
        <v>25</v>
      </c>
      <c r="H46" s="230" t="s">
        <v>25</v>
      </c>
      <c r="I46" s="230" t="s">
        <v>25</v>
      </c>
    </row>
    <row r="47" spans="1:11" ht="15" customHeight="1">
      <c r="A47" s="226"/>
      <c r="B47" s="182"/>
      <c r="C47" s="182"/>
      <c r="D47" s="183">
        <v>2020</v>
      </c>
      <c r="E47" s="230" t="s">
        <v>25</v>
      </c>
      <c r="F47" s="230" t="s">
        <v>25</v>
      </c>
      <c r="G47" s="230">
        <v>2</v>
      </c>
      <c r="H47" s="230" t="s">
        <v>25</v>
      </c>
      <c r="I47" s="230" t="s">
        <v>25</v>
      </c>
    </row>
    <row r="48" spans="1:11" ht="8.1" customHeight="1" thickBot="1">
      <c r="A48" s="231"/>
      <c r="B48" s="232"/>
      <c r="C48" s="232"/>
      <c r="D48" s="233"/>
      <c r="E48" s="234"/>
      <c r="F48" s="195"/>
      <c r="G48" s="234"/>
      <c r="H48" s="234"/>
      <c r="I48" s="234"/>
      <c r="J48" s="196"/>
    </row>
    <row r="49" spans="2:11">
      <c r="I49" s="198" t="s">
        <v>83</v>
      </c>
      <c r="K49" s="227"/>
    </row>
    <row r="50" spans="2:11">
      <c r="I50" s="199" t="s">
        <v>0</v>
      </c>
      <c r="K50" s="227"/>
    </row>
    <row r="51" spans="2:11">
      <c r="B51" s="200" t="s">
        <v>84</v>
      </c>
    </row>
    <row r="52" spans="2:11" s="239" customFormat="1" ht="12">
      <c r="B52" s="235" t="s">
        <v>58</v>
      </c>
      <c r="C52" s="236" t="s">
        <v>65</v>
      </c>
      <c r="D52" s="203"/>
      <c r="E52" s="203"/>
      <c r="F52" s="203"/>
      <c r="G52" s="203"/>
      <c r="H52" s="203"/>
      <c r="I52" s="237"/>
      <c r="J52" s="205"/>
    </row>
    <row r="53" spans="2:11" s="239" customFormat="1" ht="12">
      <c r="C53" s="240" t="s">
        <v>66</v>
      </c>
      <c r="E53" s="237"/>
      <c r="F53" s="237"/>
      <c r="G53" s="237"/>
      <c r="H53" s="237"/>
      <c r="I53" s="237"/>
      <c r="J53" s="205"/>
      <c r="K53" s="238"/>
    </row>
    <row r="54" spans="2:11" s="239" customFormat="1" ht="8.1" customHeight="1">
      <c r="D54" s="241"/>
    </row>
    <row r="55" spans="2:11" s="239" customFormat="1" ht="12">
      <c r="B55" s="235" t="s">
        <v>59</v>
      </c>
      <c r="C55" s="242" t="s">
        <v>67</v>
      </c>
    </row>
    <row r="56" spans="2:11" s="239" customFormat="1" ht="12">
      <c r="C56" s="240" t="s">
        <v>80</v>
      </c>
    </row>
    <row r="57" spans="2:11" s="239" customFormat="1" ht="8.1" customHeight="1"/>
    <row r="58" spans="2:11" s="239" customFormat="1" ht="12">
      <c r="B58" s="235" t="s">
        <v>60</v>
      </c>
      <c r="C58" s="236" t="s">
        <v>69</v>
      </c>
    </row>
    <row r="59" spans="2:11" s="239" customFormat="1" ht="12">
      <c r="C59" s="236" t="s">
        <v>70</v>
      </c>
    </row>
    <row r="60" spans="2:11" s="239" customFormat="1" ht="12">
      <c r="C60" s="242" t="s">
        <v>68</v>
      </c>
    </row>
    <row r="61" spans="2:11" s="239" customFormat="1" ht="12">
      <c r="C61" s="243" t="s">
        <v>74</v>
      </c>
      <c r="E61" s="237"/>
      <c r="F61" s="237"/>
      <c r="G61" s="237"/>
      <c r="H61" s="237"/>
      <c r="I61" s="237"/>
      <c r="J61" s="205"/>
    </row>
    <row r="62" spans="2:11" s="239" customFormat="1" ht="12">
      <c r="C62" s="243" t="s">
        <v>75</v>
      </c>
      <c r="E62" s="237"/>
      <c r="F62" s="237"/>
      <c r="G62" s="237"/>
      <c r="H62" s="237"/>
      <c r="I62" s="237"/>
      <c r="J62" s="205"/>
    </row>
    <row r="63" spans="2:11" s="239" customFormat="1" ht="12">
      <c r="C63" s="243" t="s">
        <v>73</v>
      </c>
      <c r="E63" s="237"/>
      <c r="F63" s="237"/>
      <c r="G63" s="237"/>
      <c r="H63" s="237"/>
      <c r="I63" s="237"/>
      <c r="J63" s="205"/>
    </row>
    <row r="64" spans="2:11" s="239" customFormat="1" ht="8.1" customHeight="1">
      <c r="E64" s="237"/>
      <c r="F64" s="237"/>
      <c r="G64" s="237"/>
      <c r="H64" s="237"/>
      <c r="I64" s="237"/>
      <c r="J64" s="205"/>
    </row>
    <row r="65" spans="2:10" s="239" customFormat="1" ht="12">
      <c r="B65" s="235" t="s">
        <v>61</v>
      </c>
      <c r="C65" s="236" t="s">
        <v>76</v>
      </c>
      <c r="E65" s="237"/>
      <c r="F65" s="237"/>
      <c r="G65" s="237"/>
      <c r="H65" s="237"/>
      <c r="I65" s="237"/>
      <c r="J65" s="205"/>
    </row>
    <row r="66" spans="2:10" s="239" customFormat="1" ht="12">
      <c r="C66" s="243" t="s">
        <v>77</v>
      </c>
      <c r="E66" s="237"/>
      <c r="F66" s="237"/>
      <c r="G66" s="237"/>
      <c r="H66" s="237"/>
      <c r="I66" s="237"/>
      <c r="J66" s="205"/>
    </row>
    <row r="67" spans="2:10" ht="8.1" customHeight="1"/>
    <row r="68" spans="2:10">
      <c r="B68" s="235" t="s">
        <v>62</v>
      </c>
      <c r="C68" s="236" t="s">
        <v>79</v>
      </c>
    </row>
    <row r="69" spans="2:10">
      <c r="C69" s="243" t="s">
        <v>78</v>
      </c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view="pageBreakPreview" zoomScale="85" zoomScaleNormal="100" zoomScaleSheetLayoutView="85" workbookViewId="0">
      <selection activeCell="B21" sqref="B21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2" customWidth="1"/>
    <col min="6" max="10" width="17.5" style="62" customWidth="1"/>
    <col min="11" max="11" width="1.83203125" style="63" customWidth="1"/>
    <col min="12" max="16384" width="9.33203125" style="61"/>
  </cols>
  <sheetData>
    <row r="1" spans="1:11" ht="9.9499999999999993" customHeight="1"/>
    <row r="2" spans="1:11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11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11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11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11" ht="17.100000000000001" customHeight="1">
      <c r="A6" s="70"/>
      <c r="B6" s="71" t="s">
        <v>48</v>
      </c>
      <c r="C6" s="71" t="s">
        <v>88</v>
      </c>
      <c r="D6" s="72"/>
      <c r="E6" s="73"/>
      <c r="F6" s="73"/>
      <c r="G6" s="73"/>
      <c r="H6" s="73"/>
      <c r="I6" s="73"/>
      <c r="J6" s="73"/>
    </row>
    <row r="7" spans="1:11" s="79" customFormat="1" ht="17.100000000000001" customHeight="1">
      <c r="A7" s="113"/>
      <c r="B7" s="114" t="s">
        <v>49</v>
      </c>
      <c r="C7" s="114" t="s">
        <v>89</v>
      </c>
      <c r="D7" s="115"/>
      <c r="E7" s="116"/>
      <c r="F7" s="116"/>
      <c r="G7" s="116"/>
      <c r="H7" s="116"/>
      <c r="I7" s="116"/>
      <c r="J7" s="116"/>
      <c r="K7" s="78"/>
    </row>
    <row r="8" spans="1:11" ht="8.1" customHeight="1" thickBot="1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11" ht="10.5" customHeight="1" thickTop="1">
      <c r="A9" s="262"/>
      <c r="B9" s="262"/>
      <c r="C9" s="262"/>
      <c r="D9" s="262"/>
      <c r="E9" s="263"/>
      <c r="F9" s="263"/>
      <c r="G9" s="263"/>
      <c r="H9" s="263"/>
      <c r="I9" s="263"/>
      <c r="J9" s="263"/>
      <c r="K9" s="264"/>
    </row>
    <row r="10" spans="1:11" s="79" customFormat="1" ht="54" customHeight="1">
      <c r="A10" s="265"/>
      <c r="B10" s="266" t="s">
        <v>85</v>
      </c>
      <c r="C10" s="266"/>
      <c r="D10" s="267" t="s">
        <v>41</v>
      </c>
      <c r="E10" s="268" t="s">
        <v>42</v>
      </c>
      <c r="F10" s="268" t="s">
        <v>44</v>
      </c>
      <c r="G10" s="268" t="s">
        <v>45</v>
      </c>
      <c r="H10" s="268" t="s">
        <v>46</v>
      </c>
      <c r="I10" s="268" t="s">
        <v>43</v>
      </c>
      <c r="J10" s="268" t="s">
        <v>47</v>
      </c>
      <c r="K10" s="269"/>
    </row>
    <row r="11" spans="1:11" s="79" customFormat="1" ht="8.1" customHeight="1">
      <c r="A11" s="106"/>
      <c r="B11" s="107"/>
      <c r="C11" s="107"/>
      <c r="D11" s="108"/>
      <c r="E11" s="109"/>
      <c r="F11" s="109"/>
      <c r="G11" s="109"/>
      <c r="H11" s="109"/>
      <c r="I11" s="109"/>
      <c r="J11" s="109"/>
      <c r="K11" s="110"/>
    </row>
    <row r="12" spans="1:11" ht="15" customHeight="1">
      <c r="A12" s="88"/>
      <c r="B12" s="89" t="s">
        <v>9</v>
      </c>
      <c r="C12" s="89"/>
      <c r="D12" s="118">
        <v>2018</v>
      </c>
      <c r="E12" s="91">
        <f>SUM(F12:J12)</f>
        <v>42</v>
      </c>
      <c r="F12" s="91">
        <v>21</v>
      </c>
      <c r="G12" s="94" t="s">
        <v>25</v>
      </c>
      <c r="H12" s="91">
        <v>9</v>
      </c>
      <c r="I12" s="91">
        <v>10</v>
      </c>
      <c r="J12" s="91">
        <v>2</v>
      </c>
    </row>
    <row r="13" spans="1:11" ht="15" customHeight="1">
      <c r="A13" s="88"/>
      <c r="B13" s="89"/>
      <c r="C13" s="89"/>
      <c r="D13" s="119">
        <v>2019</v>
      </c>
      <c r="E13" s="91">
        <f>SUM(F13:J13)</f>
        <v>96</v>
      </c>
      <c r="F13" s="90">
        <v>78</v>
      </c>
      <c r="G13" s="90">
        <v>4</v>
      </c>
      <c r="H13" s="90">
        <v>4</v>
      </c>
      <c r="I13" s="90">
        <v>7</v>
      </c>
      <c r="J13" s="90">
        <v>3</v>
      </c>
    </row>
    <row r="14" spans="1:11" ht="15" customHeight="1">
      <c r="A14" s="88"/>
      <c r="B14" s="92"/>
      <c r="C14" s="92"/>
      <c r="D14" s="119">
        <v>2020</v>
      </c>
      <c r="E14" s="91">
        <f>SUM(F14:J14)</f>
        <v>42</v>
      </c>
      <c r="F14" s="91">
        <v>26</v>
      </c>
      <c r="G14" s="91">
        <v>3</v>
      </c>
      <c r="H14" s="91">
        <v>8</v>
      </c>
      <c r="I14" s="91">
        <v>5</v>
      </c>
      <c r="J14" s="94" t="s">
        <v>25</v>
      </c>
    </row>
    <row r="15" spans="1:11" ht="8.1" customHeight="1">
      <c r="A15" s="88"/>
      <c r="B15" s="92"/>
      <c r="C15" s="92"/>
      <c r="D15" s="118"/>
      <c r="E15" s="91"/>
      <c r="F15" s="91"/>
      <c r="G15" s="91"/>
      <c r="H15" s="91"/>
      <c r="I15" s="91"/>
      <c r="J15" s="91"/>
    </row>
    <row r="16" spans="1:11" ht="15" customHeight="1">
      <c r="A16" s="88"/>
      <c r="B16" s="89" t="s">
        <v>8</v>
      </c>
      <c r="C16" s="89"/>
      <c r="D16" s="118">
        <v>2018</v>
      </c>
      <c r="E16" s="91">
        <f>SUM(F16:J16)</f>
        <v>112</v>
      </c>
      <c r="F16" s="91">
        <v>29</v>
      </c>
      <c r="G16" s="91">
        <v>9</v>
      </c>
      <c r="H16" s="91">
        <v>52</v>
      </c>
      <c r="I16" s="91">
        <v>14</v>
      </c>
      <c r="J16" s="91">
        <v>8</v>
      </c>
    </row>
    <row r="17" spans="1:11" ht="15" customHeight="1">
      <c r="A17" s="88"/>
      <c r="B17" s="89"/>
      <c r="C17" s="89"/>
      <c r="D17" s="119">
        <v>2019</v>
      </c>
      <c r="E17" s="91">
        <f>SUM(F17:J17)</f>
        <v>79</v>
      </c>
      <c r="F17" s="90">
        <v>13</v>
      </c>
      <c r="G17" s="90">
        <v>8</v>
      </c>
      <c r="H17" s="90">
        <v>44</v>
      </c>
      <c r="I17" s="90">
        <v>11</v>
      </c>
      <c r="J17" s="90">
        <v>3</v>
      </c>
    </row>
    <row r="18" spans="1:11" ht="15" customHeight="1">
      <c r="A18" s="88"/>
      <c r="B18" s="92"/>
      <c r="C18" s="92"/>
      <c r="D18" s="119">
        <v>2020</v>
      </c>
      <c r="E18" s="91">
        <f>SUM(F18:J18)</f>
        <v>76</v>
      </c>
      <c r="F18" s="91">
        <v>11</v>
      </c>
      <c r="G18" s="91">
        <v>6</v>
      </c>
      <c r="H18" s="91">
        <v>46</v>
      </c>
      <c r="I18" s="91">
        <v>8</v>
      </c>
      <c r="J18" s="91">
        <v>5</v>
      </c>
    </row>
    <row r="19" spans="1:11" ht="8.1" customHeight="1">
      <c r="A19" s="88"/>
      <c r="B19" s="92"/>
      <c r="C19" s="92"/>
      <c r="D19" s="118"/>
      <c r="E19" s="91"/>
      <c r="F19" s="91"/>
      <c r="G19" s="91"/>
      <c r="H19" s="91"/>
      <c r="I19" s="91"/>
      <c r="J19" s="91"/>
    </row>
    <row r="20" spans="1:11" ht="15" customHeight="1">
      <c r="A20" s="88"/>
      <c r="B20" s="89" t="s">
        <v>7</v>
      </c>
      <c r="C20" s="89"/>
      <c r="D20" s="118">
        <v>2018</v>
      </c>
      <c r="E20" s="91">
        <f>SUM(F20:J20)</f>
        <v>86</v>
      </c>
      <c r="F20" s="91">
        <v>10</v>
      </c>
      <c r="G20" s="91">
        <v>16</v>
      </c>
      <c r="H20" s="91">
        <v>52</v>
      </c>
      <c r="I20" s="91">
        <v>6</v>
      </c>
      <c r="J20" s="91">
        <v>2</v>
      </c>
    </row>
    <row r="21" spans="1:11" ht="15" customHeight="1">
      <c r="A21" s="88"/>
      <c r="B21" s="89"/>
      <c r="C21" s="89"/>
      <c r="D21" s="119">
        <v>2019</v>
      </c>
      <c r="E21" s="91">
        <f>SUM(F21:J21)</f>
        <v>66</v>
      </c>
      <c r="F21" s="90">
        <v>12</v>
      </c>
      <c r="G21" s="90">
        <v>19</v>
      </c>
      <c r="H21" s="90">
        <v>23</v>
      </c>
      <c r="I21" s="90">
        <v>9</v>
      </c>
      <c r="J21" s="90">
        <v>3</v>
      </c>
    </row>
    <row r="22" spans="1:11" ht="15" customHeight="1">
      <c r="A22" s="88"/>
      <c r="B22" s="92"/>
      <c r="C22" s="92"/>
      <c r="D22" s="119">
        <v>2020</v>
      </c>
      <c r="E22" s="91">
        <f>SUM(F22:J22)</f>
        <v>57</v>
      </c>
      <c r="F22" s="91">
        <v>13</v>
      </c>
      <c r="G22" s="91">
        <v>25</v>
      </c>
      <c r="H22" s="91">
        <v>8</v>
      </c>
      <c r="I22" s="91">
        <v>11</v>
      </c>
      <c r="J22" s="94" t="s">
        <v>25</v>
      </c>
    </row>
    <row r="23" spans="1:11" ht="8.1" customHeight="1">
      <c r="A23" s="88"/>
      <c r="B23" s="92"/>
      <c r="C23" s="92"/>
      <c r="D23" s="118"/>
      <c r="E23" s="91"/>
      <c r="F23" s="91"/>
      <c r="G23" s="91"/>
      <c r="H23" s="91"/>
      <c r="I23" s="91"/>
      <c r="J23" s="91"/>
    </row>
    <row r="24" spans="1:11" ht="15" customHeight="1">
      <c r="A24" s="88"/>
      <c r="B24" s="89" t="s">
        <v>6</v>
      </c>
      <c r="C24" s="89"/>
      <c r="D24" s="118">
        <v>2018</v>
      </c>
      <c r="E24" s="91">
        <f>SUM(F24:J24)</f>
        <v>44</v>
      </c>
      <c r="F24" s="91">
        <v>18</v>
      </c>
      <c r="G24" s="91">
        <v>5</v>
      </c>
      <c r="H24" s="91">
        <v>13</v>
      </c>
      <c r="I24" s="91">
        <v>6</v>
      </c>
      <c r="J24" s="91">
        <v>2</v>
      </c>
    </row>
    <row r="25" spans="1:11" ht="15" customHeight="1">
      <c r="A25" s="88"/>
      <c r="B25" s="89"/>
      <c r="C25" s="89"/>
      <c r="D25" s="119">
        <v>2019</v>
      </c>
      <c r="E25" s="91">
        <f>SUM(F25:J25)</f>
        <v>57</v>
      </c>
      <c r="F25" s="90">
        <v>26</v>
      </c>
      <c r="G25" s="90">
        <v>4</v>
      </c>
      <c r="H25" s="90">
        <v>14</v>
      </c>
      <c r="I25" s="94">
        <v>10</v>
      </c>
      <c r="J25" s="94">
        <v>3</v>
      </c>
    </row>
    <row r="26" spans="1:11" ht="15" customHeight="1">
      <c r="A26" s="88"/>
      <c r="B26" s="92"/>
      <c r="C26" s="92"/>
      <c r="D26" s="119">
        <v>2020</v>
      </c>
      <c r="E26" s="91">
        <f>SUM(F26:J26)</f>
        <v>64</v>
      </c>
      <c r="F26" s="91">
        <v>41</v>
      </c>
      <c r="G26" s="91">
        <v>3</v>
      </c>
      <c r="H26" s="91">
        <v>13</v>
      </c>
      <c r="I26" s="94">
        <v>5</v>
      </c>
      <c r="J26" s="94">
        <v>2</v>
      </c>
    </row>
    <row r="27" spans="1:11" ht="8.1" customHeight="1">
      <c r="A27" s="88"/>
      <c r="B27" s="92"/>
      <c r="C27" s="92"/>
      <c r="D27" s="118"/>
      <c r="E27" s="91"/>
      <c r="F27" s="91"/>
      <c r="G27" s="91"/>
      <c r="H27" s="91"/>
      <c r="I27" s="91"/>
      <c r="J27" s="91"/>
    </row>
    <row r="28" spans="1:11" ht="15" customHeight="1">
      <c r="A28" s="88"/>
      <c r="B28" s="89" t="s">
        <v>5</v>
      </c>
      <c r="C28" s="89"/>
      <c r="D28" s="118">
        <v>2018</v>
      </c>
      <c r="E28" s="91">
        <f>SUM(F28:J28)</f>
        <v>35</v>
      </c>
      <c r="F28" s="91">
        <v>9</v>
      </c>
      <c r="G28" s="91">
        <v>6</v>
      </c>
      <c r="H28" s="91">
        <v>9</v>
      </c>
      <c r="I28" s="91">
        <v>6</v>
      </c>
      <c r="J28" s="91">
        <v>5</v>
      </c>
    </row>
    <row r="29" spans="1:11" ht="15" customHeight="1">
      <c r="A29" s="88"/>
      <c r="B29" s="89"/>
      <c r="C29" s="89"/>
      <c r="D29" s="119">
        <v>2019</v>
      </c>
      <c r="E29" s="91">
        <f>SUM(F29:J29)</f>
        <v>36</v>
      </c>
      <c r="F29" s="90">
        <v>6</v>
      </c>
      <c r="G29" s="90">
        <v>1</v>
      </c>
      <c r="H29" s="90">
        <v>16</v>
      </c>
      <c r="I29" s="90">
        <v>13</v>
      </c>
      <c r="J29" s="121" t="s">
        <v>25</v>
      </c>
      <c r="K29" s="61"/>
    </row>
    <row r="30" spans="1:11" ht="15" customHeight="1">
      <c r="A30" s="88"/>
      <c r="B30" s="92"/>
      <c r="C30" s="92"/>
      <c r="D30" s="119">
        <v>2020</v>
      </c>
      <c r="E30" s="91">
        <f>SUM(F30:J30)</f>
        <v>23</v>
      </c>
      <c r="F30" s="91">
        <v>7</v>
      </c>
      <c r="G30" s="91">
        <v>2</v>
      </c>
      <c r="H30" s="91">
        <v>8</v>
      </c>
      <c r="I30" s="91">
        <v>1</v>
      </c>
      <c r="J30" s="91">
        <v>5</v>
      </c>
    </row>
    <row r="31" spans="1:11" ht="8.1" customHeight="1">
      <c r="A31" s="88"/>
      <c r="B31" s="92"/>
      <c r="C31" s="92"/>
      <c r="D31" s="118"/>
      <c r="E31" s="91"/>
      <c r="F31" s="91"/>
      <c r="G31" s="91"/>
      <c r="H31" s="91"/>
      <c r="I31" s="91"/>
      <c r="J31" s="91"/>
    </row>
    <row r="32" spans="1:11" ht="15" customHeight="1">
      <c r="A32" s="88"/>
      <c r="B32" s="89" t="s">
        <v>4</v>
      </c>
      <c r="C32" s="89"/>
      <c r="D32" s="118">
        <v>2018</v>
      </c>
      <c r="E32" s="91">
        <f>SUM(F32:J32)</f>
        <v>26</v>
      </c>
      <c r="F32" s="91">
        <v>14</v>
      </c>
      <c r="G32" s="91">
        <v>4</v>
      </c>
      <c r="H32" s="91">
        <v>6</v>
      </c>
      <c r="I32" s="91">
        <v>2</v>
      </c>
      <c r="J32" s="94" t="s">
        <v>25</v>
      </c>
    </row>
    <row r="33" spans="1:11" ht="15" customHeight="1">
      <c r="A33" s="88"/>
      <c r="B33" s="89"/>
      <c r="C33" s="89"/>
      <c r="D33" s="119">
        <v>2019</v>
      </c>
      <c r="E33" s="91">
        <f>SUM(F33:J33)</f>
        <v>34</v>
      </c>
      <c r="F33" s="90">
        <v>17</v>
      </c>
      <c r="G33" s="90">
        <v>8</v>
      </c>
      <c r="H33" s="90">
        <v>8</v>
      </c>
      <c r="I33" s="94">
        <v>1</v>
      </c>
      <c r="J33" s="94" t="s">
        <v>25</v>
      </c>
    </row>
    <row r="34" spans="1:11" ht="15" customHeight="1">
      <c r="A34" s="88"/>
      <c r="B34" s="92"/>
      <c r="C34" s="92"/>
      <c r="D34" s="119">
        <v>2020</v>
      </c>
      <c r="E34" s="91">
        <f>SUM(F34:J34)</f>
        <v>42</v>
      </c>
      <c r="F34" s="91">
        <v>14</v>
      </c>
      <c r="G34" s="91">
        <v>6</v>
      </c>
      <c r="H34" s="94">
        <v>18</v>
      </c>
      <c r="I34" s="94">
        <v>4</v>
      </c>
      <c r="J34" s="94" t="s">
        <v>25</v>
      </c>
    </row>
    <row r="35" spans="1:11" ht="8.1" customHeight="1">
      <c r="A35" s="88"/>
      <c r="B35" s="92"/>
      <c r="C35" s="92"/>
      <c r="D35" s="118"/>
      <c r="E35" s="91"/>
      <c r="F35" s="91"/>
      <c r="G35" s="91"/>
      <c r="H35" s="91"/>
      <c r="I35" s="94"/>
      <c r="J35" s="94"/>
    </row>
    <row r="36" spans="1:11" ht="15" customHeight="1">
      <c r="A36" s="88"/>
      <c r="B36" s="89" t="s">
        <v>3</v>
      </c>
      <c r="C36" s="89"/>
      <c r="D36" s="118">
        <v>2018</v>
      </c>
      <c r="E36" s="91">
        <f>SUM(F36:J36)</f>
        <v>5</v>
      </c>
      <c r="F36" s="91">
        <v>4</v>
      </c>
      <c r="G36" s="94" t="s">
        <v>25</v>
      </c>
      <c r="H36" s="91">
        <v>1</v>
      </c>
      <c r="I36" s="94" t="s">
        <v>25</v>
      </c>
      <c r="J36" s="94" t="s">
        <v>25</v>
      </c>
    </row>
    <row r="37" spans="1:11" ht="15" customHeight="1">
      <c r="A37" s="88"/>
      <c r="B37" s="89"/>
      <c r="C37" s="89"/>
      <c r="D37" s="119">
        <v>2019</v>
      </c>
      <c r="E37" s="91">
        <f>SUM(F37:J37)</f>
        <v>6</v>
      </c>
      <c r="F37" s="93">
        <v>3</v>
      </c>
      <c r="G37" s="90">
        <v>2</v>
      </c>
      <c r="H37" s="120" t="s">
        <v>25</v>
      </c>
      <c r="I37" s="93">
        <v>1</v>
      </c>
      <c r="J37" s="94" t="s">
        <v>25</v>
      </c>
    </row>
    <row r="38" spans="1:11" ht="15" customHeight="1">
      <c r="A38" s="88"/>
      <c r="B38" s="92"/>
      <c r="C38" s="92"/>
      <c r="D38" s="119">
        <v>2020</v>
      </c>
      <c r="E38" s="91">
        <f>SUM(F38:J38)</f>
        <v>9</v>
      </c>
      <c r="F38" s="91">
        <v>2</v>
      </c>
      <c r="G38" s="94" t="s">
        <v>25</v>
      </c>
      <c r="H38" s="91">
        <v>4</v>
      </c>
      <c r="I38" s="91">
        <v>3</v>
      </c>
      <c r="J38" s="94" t="s">
        <v>25</v>
      </c>
    </row>
    <row r="39" spans="1:11" ht="8.1" customHeight="1">
      <c r="A39" s="88"/>
      <c r="B39" s="92"/>
      <c r="C39" s="92"/>
      <c r="D39" s="118"/>
      <c r="E39" s="91"/>
      <c r="F39" s="91"/>
      <c r="G39" s="91"/>
      <c r="H39" s="91"/>
      <c r="I39" s="94"/>
      <c r="J39" s="91"/>
    </row>
    <row r="40" spans="1:11" ht="15" customHeight="1">
      <c r="A40" s="88"/>
      <c r="B40" s="89" t="s">
        <v>2</v>
      </c>
      <c r="C40" s="89"/>
      <c r="D40" s="118">
        <v>2018</v>
      </c>
      <c r="E40" s="91">
        <f>SUM(F40:J40)</f>
        <v>16</v>
      </c>
      <c r="F40" s="91">
        <v>10</v>
      </c>
      <c r="G40" s="91">
        <v>3</v>
      </c>
      <c r="H40" s="91">
        <v>2</v>
      </c>
      <c r="I40" s="94" t="s">
        <v>25</v>
      </c>
      <c r="J40" s="91">
        <v>1</v>
      </c>
    </row>
    <row r="41" spans="1:11" ht="15" customHeight="1">
      <c r="A41" s="88"/>
      <c r="B41" s="89"/>
      <c r="C41" s="89"/>
      <c r="D41" s="119">
        <v>2019</v>
      </c>
      <c r="E41" s="91">
        <f>SUM(F41:J41)</f>
        <v>38</v>
      </c>
      <c r="F41" s="93">
        <v>3</v>
      </c>
      <c r="G41" s="90">
        <v>4</v>
      </c>
      <c r="H41" s="93">
        <v>29</v>
      </c>
      <c r="I41" s="120" t="s">
        <v>25</v>
      </c>
      <c r="J41" s="93">
        <v>2</v>
      </c>
    </row>
    <row r="42" spans="1:11" ht="15" customHeight="1">
      <c r="A42" s="88"/>
      <c r="B42" s="92"/>
      <c r="C42" s="92"/>
      <c r="D42" s="119">
        <v>2020</v>
      </c>
      <c r="E42" s="91">
        <f>SUM(F42:J42)</f>
        <v>25</v>
      </c>
      <c r="F42" s="91">
        <v>6</v>
      </c>
      <c r="G42" s="91">
        <v>1</v>
      </c>
      <c r="H42" s="91">
        <v>14</v>
      </c>
      <c r="I42" s="91">
        <v>2</v>
      </c>
      <c r="J42" s="91">
        <v>2</v>
      </c>
    </row>
    <row r="43" spans="1:11" ht="8.1" customHeight="1">
      <c r="A43" s="88"/>
      <c r="B43" s="92"/>
      <c r="C43" s="92"/>
      <c r="D43" s="118"/>
      <c r="E43" s="91"/>
      <c r="F43" s="91"/>
      <c r="G43" s="91"/>
      <c r="H43" s="91"/>
      <c r="I43" s="91"/>
      <c r="J43" s="91"/>
    </row>
    <row r="44" spans="1:11" ht="15" customHeight="1">
      <c r="A44" s="88"/>
      <c r="B44" s="92" t="s">
        <v>22</v>
      </c>
      <c r="C44" s="92"/>
      <c r="D44" s="118">
        <v>2018</v>
      </c>
      <c r="E44" s="91">
        <f>SUM(F44:J44)</f>
        <v>168</v>
      </c>
      <c r="F44" s="91">
        <v>66</v>
      </c>
      <c r="G44" s="91">
        <v>3</v>
      </c>
      <c r="H44" s="91">
        <v>19</v>
      </c>
      <c r="I44" s="91">
        <v>18</v>
      </c>
      <c r="J44" s="91">
        <v>62</v>
      </c>
    </row>
    <row r="45" spans="1:11" ht="15" customHeight="1">
      <c r="A45" s="88"/>
      <c r="B45" s="95"/>
      <c r="C45" s="95"/>
      <c r="D45" s="119">
        <v>2019</v>
      </c>
      <c r="E45" s="91">
        <f>SUM(F45:J45)</f>
        <v>247</v>
      </c>
      <c r="F45" s="62">
        <v>84</v>
      </c>
      <c r="G45" s="62">
        <v>7</v>
      </c>
      <c r="H45" s="62">
        <v>6</v>
      </c>
      <c r="I45" s="62">
        <v>12</v>
      </c>
      <c r="J45" s="62">
        <v>138</v>
      </c>
    </row>
    <row r="46" spans="1:11" ht="15" customHeight="1">
      <c r="A46" s="88"/>
      <c r="B46" s="111"/>
      <c r="C46" s="111"/>
      <c r="D46" s="119">
        <v>2020</v>
      </c>
      <c r="E46" s="91">
        <f>SUM(F46:J46)</f>
        <v>189</v>
      </c>
      <c r="F46" s="62">
        <v>68</v>
      </c>
      <c r="G46" s="62">
        <v>6</v>
      </c>
      <c r="H46" s="62">
        <v>20</v>
      </c>
      <c r="I46" s="62">
        <v>23</v>
      </c>
      <c r="J46" s="62">
        <v>72</v>
      </c>
    </row>
    <row r="47" spans="1:11" ht="8.1" customHeight="1" thickBot="1">
      <c r="A47" s="96"/>
      <c r="B47" s="97"/>
      <c r="C47" s="97"/>
      <c r="D47" s="105"/>
      <c r="E47" s="98"/>
      <c r="F47" s="98"/>
      <c r="G47" s="99"/>
      <c r="H47" s="98"/>
      <c r="I47" s="98"/>
      <c r="J47" s="98"/>
      <c r="K47" s="112"/>
    </row>
    <row r="48" spans="1:11">
      <c r="H48" s="100"/>
      <c r="I48" s="100"/>
      <c r="K48" s="43" t="s">
        <v>83</v>
      </c>
    </row>
    <row r="49" spans="4:11">
      <c r="H49" s="100"/>
      <c r="I49" s="100"/>
      <c r="K49" s="44" t="s">
        <v>0</v>
      </c>
    </row>
    <row r="51" spans="4:11">
      <c r="D51" s="101"/>
      <c r="E51" s="101"/>
      <c r="F51" s="101"/>
      <c r="G51" s="101"/>
      <c r="H51" s="101"/>
      <c r="I51" s="101"/>
    </row>
    <row r="53" spans="4:11">
      <c r="D53" s="102"/>
      <c r="E53" s="63"/>
      <c r="F53" s="61"/>
      <c r="G53" s="61"/>
      <c r="H53" s="61"/>
      <c r="I53" s="61"/>
      <c r="J53" s="61"/>
      <c r="K53" s="61"/>
    </row>
    <row r="54" spans="4:11">
      <c r="E54" s="63"/>
      <c r="F54" s="61"/>
      <c r="G54" s="61"/>
      <c r="H54" s="61"/>
      <c r="I54" s="61"/>
      <c r="J54" s="61"/>
      <c r="K54" s="61"/>
    </row>
    <row r="55" spans="4:11">
      <c r="E55" s="63"/>
      <c r="F55" s="61"/>
      <c r="G55" s="61"/>
      <c r="H55" s="61"/>
      <c r="I55" s="61"/>
      <c r="J55" s="61"/>
      <c r="K55" s="61"/>
    </row>
    <row r="56" spans="4:11">
      <c r="E56" s="63"/>
      <c r="F56" s="61"/>
      <c r="G56" s="61"/>
      <c r="H56" s="61"/>
      <c r="I56" s="61"/>
      <c r="J56" s="61"/>
      <c r="K56" s="61"/>
    </row>
    <row r="57" spans="4:11">
      <c r="E57" s="63"/>
      <c r="F57" s="61"/>
      <c r="G57" s="61"/>
      <c r="H57" s="61"/>
      <c r="I57" s="61"/>
      <c r="J57" s="61"/>
      <c r="K57" s="61"/>
    </row>
    <row r="58" spans="4:11">
      <c r="E58" s="63"/>
      <c r="F58" s="61"/>
      <c r="G58" s="61"/>
      <c r="H58" s="61"/>
      <c r="I58" s="61"/>
      <c r="J58" s="61"/>
      <c r="K58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view="pageBreakPreview" topLeftCell="A37" zoomScale="110" zoomScaleNormal="100" zoomScaleSheetLayoutView="110" workbookViewId="0">
      <selection activeCell="B21" sqref="B21"/>
    </sheetView>
  </sheetViews>
  <sheetFormatPr defaultColWidth="9.33203125" defaultRowHeight="12.75"/>
  <cols>
    <col min="1" max="1" width="1.5" style="212" customWidth="1"/>
    <col min="2" max="2" width="12.1640625" style="212" customWidth="1"/>
    <col min="3" max="3" width="9" style="212" customWidth="1"/>
    <col min="4" max="4" width="14.33203125" style="212" customWidth="1"/>
    <col min="5" max="9" width="17.5" style="197" customWidth="1"/>
    <col min="10" max="10" width="1.83203125" style="134" customWidth="1"/>
    <col min="11" max="16384" width="9.33203125" style="212"/>
  </cols>
  <sheetData>
    <row r="1" spans="1:11" ht="9.9499999999999993" customHeight="1"/>
    <row r="2" spans="1:11" s="140" customFormat="1" ht="12" customHeight="1">
      <c r="A2" s="135"/>
      <c r="B2" s="136"/>
      <c r="C2" s="136"/>
      <c r="D2" s="136"/>
      <c r="E2" s="137"/>
      <c r="F2" s="138"/>
      <c r="G2" s="135"/>
      <c r="H2" s="135"/>
      <c r="I2" s="139" t="s">
        <v>81</v>
      </c>
    </row>
    <row r="3" spans="1:11" s="140" customFormat="1" ht="12" customHeight="1">
      <c r="A3" s="135"/>
      <c r="B3" s="136"/>
      <c r="C3" s="136"/>
      <c r="D3" s="136"/>
      <c r="E3" s="137"/>
      <c r="F3" s="138"/>
      <c r="H3" s="135"/>
      <c r="I3" s="141" t="s">
        <v>82</v>
      </c>
    </row>
    <row r="4" spans="1:11" s="140" customFormat="1" ht="12" customHeight="1">
      <c r="A4" s="135"/>
      <c r="B4" s="136"/>
      <c r="C4" s="136"/>
      <c r="D4" s="136"/>
      <c r="E4" s="137"/>
      <c r="F4" s="138"/>
      <c r="G4" s="142"/>
      <c r="H4" s="135"/>
      <c r="I4" s="135"/>
    </row>
    <row r="5" spans="1:11" s="140" customFormat="1" ht="12" customHeight="1">
      <c r="A5" s="135"/>
      <c r="B5" s="136"/>
      <c r="C5" s="136"/>
      <c r="D5" s="136"/>
      <c r="E5" s="137"/>
      <c r="F5" s="138"/>
      <c r="G5" s="142"/>
      <c r="H5" s="135"/>
      <c r="I5" s="135"/>
    </row>
    <row r="6" spans="1:11" ht="17.100000000000001" customHeight="1">
      <c r="A6" s="213"/>
      <c r="B6" s="214" t="s">
        <v>71</v>
      </c>
      <c r="C6" s="214" t="s">
        <v>101</v>
      </c>
      <c r="D6" s="215"/>
      <c r="E6" s="216"/>
      <c r="F6" s="216"/>
      <c r="G6" s="216"/>
      <c r="H6" s="216"/>
      <c r="I6" s="216"/>
    </row>
    <row r="7" spans="1:11" s="219" customFormat="1" ht="17.100000000000001" customHeight="1">
      <c r="A7" s="217"/>
      <c r="B7" s="218" t="s">
        <v>72</v>
      </c>
      <c r="C7" s="218" t="s">
        <v>100</v>
      </c>
      <c r="D7" s="149"/>
      <c r="E7" s="150"/>
      <c r="F7" s="150"/>
      <c r="G7" s="150"/>
      <c r="H7" s="150"/>
      <c r="I7" s="150"/>
      <c r="J7" s="151"/>
    </row>
    <row r="8" spans="1:11" ht="8.1" customHeight="1">
      <c r="A8" s="220"/>
      <c r="B8" s="221"/>
      <c r="C8" s="221"/>
      <c r="D8" s="155"/>
      <c r="E8" s="156"/>
      <c r="F8" s="156"/>
      <c r="G8" s="156"/>
      <c r="H8" s="156"/>
      <c r="I8" s="156"/>
    </row>
    <row r="9" spans="1:11" s="249" customFormat="1" ht="20.25" customHeight="1" thickBot="1">
      <c r="A9" s="244"/>
      <c r="B9" s="245" t="s">
        <v>106</v>
      </c>
      <c r="C9" s="246"/>
      <c r="D9" s="244"/>
      <c r="E9" s="247"/>
      <c r="F9" s="247"/>
      <c r="G9" s="247"/>
      <c r="H9" s="247"/>
      <c r="I9" s="247"/>
      <c r="J9" s="247"/>
      <c r="K9" s="248"/>
    </row>
    <row r="10" spans="1:11" ht="10.5" customHeight="1" thickTop="1">
      <c r="A10" s="271"/>
      <c r="B10" s="271"/>
      <c r="C10" s="271"/>
      <c r="D10" s="271"/>
      <c r="E10" s="272"/>
      <c r="F10" s="272"/>
      <c r="G10" s="272"/>
      <c r="H10" s="272"/>
      <c r="I10" s="272"/>
      <c r="J10" s="273"/>
    </row>
    <row r="11" spans="1:11" s="219" customFormat="1" ht="31.5" customHeight="1">
      <c r="A11" s="279"/>
      <c r="B11" s="280" t="s">
        <v>104</v>
      </c>
      <c r="C11" s="280"/>
      <c r="D11" s="281" t="s">
        <v>105</v>
      </c>
      <c r="E11" s="282" t="s">
        <v>58</v>
      </c>
      <c r="F11" s="282" t="s">
        <v>59</v>
      </c>
      <c r="G11" s="282" t="s">
        <v>60</v>
      </c>
      <c r="H11" s="282" t="s">
        <v>61</v>
      </c>
      <c r="I11" s="282" t="s">
        <v>62</v>
      </c>
      <c r="J11" s="278"/>
    </row>
    <row r="12" spans="1:11" s="219" customFormat="1" ht="8.1" customHeight="1">
      <c r="A12" s="222"/>
      <c r="B12" s="223"/>
      <c r="C12" s="223"/>
      <c r="D12" s="224"/>
      <c r="E12" s="225"/>
      <c r="F12" s="225"/>
      <c r="G12" s="225"/>
      <c r="H12" s="225"/>
      <c r="I12" s="225"/>
      <c r="J12" s="161"/>
    </row>
    <row r="13" spans="1:11" ht="15" customHeight="1">
      <c r="A13" s="226"/>
      <c r="B13" s="182" t="s">
        <v>9</v>
      </c>
      <c r="C13" s="182"/>
      <c r="D13" s="183">
        <v>2018</v>
      </c>
      <c r="E13" s="254" t="s">
        <v>25</v>
      </c>
      <c r="F13" s="255">
        <v>1</v>
      </c>
      <c r="G13" s="254" t="s">
        <v>25</v>
      </c>
      <c r="H13" s="256" t="s">
        <v>25</v>
      </c>
      <c r="I13" s="256" t="s">
        <v>25</v>
      </c>
    </row>
    <row r="14" spans="1:11" ht="15" customHeight="1">
      <c r="A14" s="226"/>
      <c r="B14" s="182"/>
      <c r="C14" s="182"/>
      <c r="D14" s="183">
        <v>2019</v>
      </c>
      <c r="E14" s="254" t="s">
        <v>25</v>
      </c>
      <c r="F14" s="255">
        <v>6</v>
      </c>
      <c r="G14" s="255">
        <v>2</v>
      </c>
      <c r="H14" s="256" t="s">
        <v>25</v>
      </c>
      <c r="I14" s="257">
        <v>1</v>
      </c>
    </row>
    <row r="15" spans="1:11" ht="15" customHeight="1">
      <c r="A15" s="226"/>
      <c r="B15" s="182"/>
      <c r="C15" s="182"/>
      <c r="D15" s="183">
        <v>2020</v>
      </c>
      <c r="E15" s="256" t="s">
        <v>25</v>
      </c>
      <c r="F15" s="256" t="s">
        <v>25</v>
      </c>
      <c r="G15" s="255">
        <v>47</v>
      </c>
      <c r="H15" s="256" t="s">
        <v>25</v>
      </c>
      <c r="I15" s="256" t="s">
        <v>25</v>
      </c>
      <c r="K15" s="227"/>
    </row>
    <row r="16" spans="1:11" ht="8.1" customHeight="1">
      <c r="A16" s="226"/>
      <c r="B16" s="182"/>
      <c r="C16" s="182"/>
      <c r="D16" s="178"/>
      <c r="E16" s="255"/>
      <c r="F16" s="255"/>
      <c r="G16" s="255"/>
      <c r="H16" s="257"/>
      <c r="I16" s="257"/>
    </row>
    <row r="17" spans="1:11" ht="15" customHeight="1">
      <c r="A17" s="226"/>
      <c r="B17" s="182" t="s">
        <v>8</v>
      </c>
      <c r="C17" s="182"/>
      <c r="D17" s="183">
        <v>2018</v>
      </c>
      <c r="E17" s="255">
        <v>6</v>
      </c>
      <c r="F17" s="254" t="s">
        <v>25</v>
      </c>
      <c r="G17" s="255">
        <v>11</v>
      </c>
      <c r="H17" s="256" t="s">
        <v>25</v>
      </c>
      <c r="I17" s="256" t="s">
        <v>25</v>
      </c>
    </row>
    <row r="18" spans="1:11" ht="15" customHeight="1">
      <c r="A18" s="226"/>
      <c r="B18" s="182"/>
      <c r="C18" s="182"/>
      <c r="D18" s="183">
        <v>2019</v>
      </c>
      <c r="E18" s="254" t="s">
        <v>25</v>
      </c>
      <c r="F18" s="255">
        <v>3</v>
      </c>
      <c r="G18" s="255">
        <v>8</v>
      </c>
      <c r="H18" s="256" t="s">
        <v>25</v>
      </c>
      <c r="I18" s="256" t="s">
        <v>25</v>
      </c>
    </row>
    <row r="19" spans="1:11" ht="15" customHeight="1">
      <c r="A19" s="226"/>
      <c r="B19" s="182"/>
      <c r="C19" s="182"/>
      <c r="D19" s="183">
        <v>2020</v>
      </c>
      <c r="E19" s="255">
        <v>4</v>
      </c>
      <c r="F19" s="256">
        <v>3</v>
      </c>
      <c r="G19" s="255">
        <v>10</v>
      </c>
      <c r="H19" s="256">
        <v>3</v>
      </c>
      <c r="I19" s="257">
        <v>2</v>
      </c>
      <c r="K19" s="227"/>
    </row>
    <row r="20" spans="1:11" ht="8.1" customHeight="1">
      <c r="A20" s="226"/>
      <c r="B20" s="182"/>
      <c r="C20" s="182"/>
      <c r="D20" s="178"/>
      <c r="E20" s="255"/>
      <c r="F20" s="255"/>
      <c r="G20" s="255"/>
      <c r="H20" s="257"/>
      <c r="I20" s="257"/>
    </row>
    <row r="21" spans="1:11" ht="15" customHeight="1">
      <c r="A21" s="226"/>
      <c r="B21" s="182" t="s">
        <v>7</v>
      </c>
      <c r="C21" s="182"/>
      <c r="D21" s="183">
        <v>2018</v>
      </c>
      <c r="E21" s="254" t="s">
        <v>25</v>
      </c>
      <c r="F21" s="255">
        <v>5</v>
      </c>
      <c r="G21" s="255">
        <v>6</v>
      </c>
      <c r="H21" s="257">
        <v>1</v>
      </c>
      <c r="I21" s="256" t="s">
        <v>25</v>
      </c>
    </row>
    <row r="22" spans="1:11" ht="15" customHeight="1">
      <c r="A22" s="226"/>
      <c r="B22" s="182"/>
      <c r="C22" s="182"/>
      <c r="D22" s="183">
        <v>2019</v>
      </c>
      <c r="E22" s="254" t="s">
        <v>25</v>
      </c>
      <c r="F22" s="255">
        <v>1</v>
      </c>
      <c r="G22" s="255">
        <v>3</v>
      </c>
      <c r="H22" s="257">
        <v>1</v>
      </c>
      <c r="I22" s="256" t="s">
        <v>25</v>
      </c>
    </row>
    <row r="23" spans="1:11" ht="15" customHeight="1">
      <c r="A23" s="226"/>
      <c r="B23" s="182"/>
      <c r="C23" s="182"/>
      <c r="D23" s="183">
        <v>2020</v>
      </c>
      <c r="E23" s="255">
        <v>2</v>
      </c>
      <c r="F23" s="254" t="s">
        <v>25</v>
      </c>
      <c r="G23" s="255">
        <v>13</v>
      </c>
      <c r="H23" s="257">
        <v>2</v>
      </c>
      <c r="I23" s="257">
        <v>3</v>
      </c>
      <c r="K23" s="258"/>
    </row>
    <row r="24" spans="1:11" ht="8.1" customHeight="1">
      <c r="A24" s="226"/>
      <c r="B24" s="182"/>
      <c r="C24" s="182"/>
      <c r="D24" s="178"/>
      <c r="E24" s="255"/>
      <c r="F24" s="255"/>
      <c r="G24" s="255"/>
      <c r="H24" s="257"/>
      <c r="I24" s="257"/>
    </row>
    <row r="25" spans="1:11" ht="15" customHeight="1">
      <c r="A25" s="226"/>
      <c r="B25" s="182" t="s">
        <v>6</v>
      </c>
      <c r="C25" s="182"/>
      <c r="D25" s="183">
        <v>2018</v>
      </c>
      <c r="E25" s="255">
        <v>1</v>
      </c>
      <c r="F25" s="254" t="s">
        <v>25</v>
      </c>
      <c r="G25" s="255">
        <v>11</v>
      </c>
      <c r="H25" s="257">
        <v>1</v>
      </c>
      <c r="I25" s="256" t="s">
        <v>25</v>
      </c>
    </row>
    <row r="26" spans="1:11" ht="15" customHeight="1">
      <c r="A26" s="226"/>
      <c r="B26" s="182"/>
      <c r="C26" s="182"/>
      <c r="D26" s="183">
        <v>2019</v>
      </c>
      <c r="E26" s="255">
        <v>3</v>
      </c>
      <c r="F26" s="255">
        <v>3</v>
      </c>
      <c r="G26" s="255">
        <v>22</v>
      </c>
      <c r="H26" s="256" t="s">
        <v>25</v>
      </c>
      <c r="I26" s="256" t="s">
        <v>25</v>
      </c>
    </row>
    <row r="27" spans="1:11" ht="15" customHeight="1">
      <c r="A27" s="226"/>
      <c r="B27" s="182"/>
      <c r="C27" s="182"/>
      <c r="D27" s="183">
        <v>2020</v>
      </c>
      <c r="E27" s="256">
        <v>3</v>
      </c>
      <c r="F27" s="254" t="s">
        <v>25</v>
      </c>
      <c r="G27" s="255">
        <v>15</v>
      </c>
      <c r="H27" s="257">
        <v>3</v>
      </c>
      <c r="I27" s="256" t="s">
        <v>25</v>
      </c>
    </row>
    <row r="28" spans="1:11" ht="8.1" customHeight="1">
      <c r="A28" s="226"/>
      <c r="B28" s="182"/>
      <c r="C28" s="182"/>
      <c r="D28" s="178"/>
      <c r="E28" s="255"/>
      <c r="F28" s="255"/>
      <c r="G28" s="255"/>
      <c r="H28" s="257"/>
      <c r="I28" s="257"/>
      <c r="J28" s="212"/>
    </row>
    <row r="29" spans="1:11" ht="15" customHeight="1">
      <c r="A29" s="226"/>
      <c r="B29" s="182" t="s">
        <v>5</v>
      </c>
      <c r="C29" s="182"/>
      <c r="D29" s="183">
        <v>2018</v>
      </c>
      <c r="E29" s="255">
        <v>2</v>
      </c>
      <c r="F29" s="255">
        <v>3</v>
      </c>
      <c r="G29" s="255">
        <v>1</v>
      </c>
      <c r="H29" s="256" t="s">
        <v>25</v>
      </c>
      <c r="I29" s="256" t="s">
        <v>25</v>
      </c>
    </row>
    <row r="30" spans="1:11" ht="15" customHeight="1">
      <c r="A30" s="226"/>
      <c r="B30" s="182"/>
      <c r="C30" s="182"/>
      <c r="D30" s="183">
        <v>2019</v>
      </c>
      <c r="E30" s="254" t="s">
        <v>25</v>
      </c>
      <c r="F30" s="255">
        <v>10</v>
      </c>
      <c r="G30" s="255">
        <v>7</v>
      </c>
      <c r="H30" s="256" t="s">
        <v>25</v>
      </c>
      <c r="I30" s="256" t="s">
        <v>25</v>
      </c>
    </row>
    <row r="31" spans="1:11" ht="15" customHeight="1">
      <c r="A31" s="226"/>
      <c r="B31" s="182"/>
      <c r="C31" s="182"/>
      <c r="D31" s="183">
        <v>2020</v>
      </c>
      <c r="E31" s="256">
        <v>1</v>
      </c>
      <c r="F31" s="256" t="s">
        <v>25</v>
      </c>
      <c r="G31" s="255">
        <v>3</v>
      </c>
      <c r="H31" s="256" t="s">
        <v>25</v>
      </c>
      <c r="I31" s="256">
        <v>1</v>
      </c>
    </row>
    <row r="32" spans="1:11" ht="8.1" customHeight="1">
      <c r="A32" s="226"/>
      <c r="B32" s="182"/>
      <c r="C32" s="182"/>
      <c r="D32" s="178"/>
      <c r="E32" s="255"/>
      <c r="F32" s="255"/>
      <c r="G32" s="255"/>
      <c r="H32" s="257"/>
      <c r="I32" s="257"/>
    </row>
    <row r="33" spans="1:11" ht="15" customHeight="1">
      <c r="A33" s="226"/>
      <c r="B33" s="182" t="s">
        <v>4</v>
      </c>
      <c r="C33" s="182"/>
      <c r="D33" s="183">
        <v>2018</v>
      </c>
      <c r="E33" s="254" t="s">
        <v>25</v>
      </c>
      <c r="F33" s="255">
        <v>1</v>
      </c>
      <c r="G33" s="255">
        <v>7</v>
      </c>
      <c r="H33" s="256" t="s">
        <v>25</v>
      </c>
      <c r="I33" s="256" t="s">
        <v>25</v>
      </c>
    </row>
    <row r="34" spans="1:11" ht="15" customHeight="1">
      <c r="A34" s="226"/>
      <c r="B34" s="182"/>
      <c r="C34" s="182"/>
      <c r="D34" s="183">
        <v>2019</v>
      </c>
      <c r="E34" s="254" t="s">
        <v>25</v>
      </c>
      <c r="F34" s="255">
        <v>12</v>
      </c>
      <c r="G34" s="255">
        <v>5</v>
      </c>
      <c r="H34" s="256" t="s">
        <v>25</v>
      </c>
      <c r="I34" s="256" t="s">
        <v>25</v>
      </c>
    </row>
    <row r="35" spans="1:11" ht="15" customHeight="1">
      <c r="A35" s="226"/>
      <c r="B35" s="182"/>
      <c r="C35" s="182"/>
      <c r="D35" s="183">
        <v>2020</v>
      </c>
      <c r="E35" s="255">
        <v>6</v>
      </c>
      <c r="F35" s="255">
        <v>4</v>
      </c>
      <c r="G35" s="255">
        <v>10</v>
      </c>
      <c r="H35" s="257">
        <v>4</v>
      </c>
      <c r="I35" s="256">
        <v>1</v>
      </c>
      <c r="K35" s="227"/>
    </row>
    <row r="36" spans="1:11" ht="8.1" customHeight="1">
      <c r="A36" s="226"/>
      <c r="B36" s="182"/>
      <c r="C36" s="182"/>
      <c r="D36" s="178"/>
      <c r="E36" s="255"/>
      <c r="F36" s="255"/>
      <c r="G36" s="255"/>
      <c r="H36" s="257"/>
      <c r="I36" s="257"/>
    </row>
    <row r="37" spans="1:11" ht="15" customHeight="1">
      <c r="A37" s="226"/>
      <c r="B37" s="182" t="s">
        <v>3</v>
      </c>
      <c r="C37" s="182"/>
      <c r="D37" s="183">
        <v>2018</v>
      </c>
      <c r="E37" s="254" t="s">
        <v>25</v>
      </c>
      <c r="F37" s="255">
        <v>1</v>
      </c>
      <c r="G37" s="254" t="s">
        <v>25</v>
      </c>
      <c r="H37" s="256" t="s">
        <v>25</v>
      </c>
      <c r="I37" s="256" t="s">
        <v>25</v>
      </c>
    </row>
    <row r="38" spans="1:11" ht="15" customHeight="1">
      <c r="A38" s="226"/>
      <c r="B38" s="182"/>
      <c r="C38" s="182"/>
      <c r="D38" s="183">
        <v>2019</v>
      </c>
      <c r="E38" s="254" t="s">
        <v>25</v>
      </c>
      <c r="F38" s="254" t="s">
        <v>25</v>
      </c>
      <c r="G38" s="254" t="s">
        <v>25</v>
      </c>
      <c r="H38" s="256" t="s">
        <v>25</v>
      </c>
      <c r="I38" s="256" t="s">
        <v>25</v>
      </c>
    </row>
    <row r="39" spans="1:11" ht="15" customHeight="1">
      <c r="A39" s="226"/>
      <c r="B39" s="182"/>
      <c r="C39" s="182"/>
      <c r="D39" s="183">
        <v>2020</v>
      </c>
      <c r="E39" s="254">
        <v>1</v>
      </c>
      <c r="F39" s="254" t="s">
        <v>25</v>
      </c>
      <c r="G39" s="254" t="s">
        <v>25</v>
      </c>
      <c r="H39" s="254" t="s">
        <v>25</v>
      </c>
      <c r="I39" s="254" t="s">
        <v>25</v>
      </c>
      <c r="K39" s="227"/>
    </row>
    <row r="40" spans="1:11" ht="8.1" customHeight="1">
      <c r="A40" s="226"/>
      <c r="B40" s="182"/>
      <c r="C40" s="182"/>
      <c r="D40" s="178"/>
      <c r="E40" s="255"/>
      <c r="F40" s="255"/>
      <c r="G40" s="255"/>
      <c r="H40" s="257"/>
      <c r="I40" s="257"/>
    </row>
    <row r="41" spans="1:11" ht="15" customHeight="1">
      <c r="A41" s="226"/>
      <c r="B41" s="182" t="s">
        <v>2</v>
      </c>
      <c r="C41" s="182"/>
      <c r="D41" s="183">
        <v>2018</v>
      </c>
      <c r="E41" s="254" t="s">
        <v>25</v>
      </c>
      <c r="F41" s="254" t="s">
        <v>25</v>
      </c>
      <c r="G41" s="254" t="s">
        <v>25</v>
      </c>
      <c r="H41" s="256" t="s">
        <v>25</v>
      </c>
      <c r="I41" s="256" t="s">
        <v>25</v>
      </c>
    </row>
    <row r="42" spans="1:11" ht="15" customHeight="1">
      <c r="A42" s="226"/>
      <c r="B42" s="182"/>
      <c r="C42" s="182"/>
      <c r="D42" s="183">
        <v>2019</v>
      </c>
      <c r="E42" s="254" t="s">
        <v>25</v>
      </c>
      <c r="F42" s="255">
        <v>2</v>
      </c>
      <c r="G42" s="255">
        <v>1</v>
      </c>
      <c r="H42" s="256" t="s">
        <v>25</v>
      </c>
      <c r="I42" s="256" t="s">
        <v>25</v>
      </c>
    </row>
    <row r="43" spans="1:11" ht="15" customHeight="1">
      <c r="A43" s="226"/>
      <c r="B43" s="182"/>
      <c r="C43" s="182"/>
      <c r="D43" s="183">
        <v>2020</v>
      </c>
      <c r="E43" s="255">
        <v>4</v>
      </c>
      <c r="F43" s="256">
        <v>8</v>
      </c>
      <c r="G43" s="255">
        <v>2</v>
      </c>
      <c r="H43" s="256" t="s">
        <v>25</v>
      </c>
      <c r="I43" s="256" t="s">
        <v>25</v>
      </c>
      <c r="K43" s="227"/>
    </row>
    <row r="44" spans="1:11" ht="8.1" customHeight="1">
      <c r="A44" s="226"/>
      <c r="B44" s="182"/>
      <c r="C44" s="182"/>
      <c r="D44" s="178"/>
      <c r="E44" s="255"/>
      <c r="F44" s="255"/>
      <c r="G44" s="255"/>
      <c r="H44" s="257"/>
      <c r="I44" s="257"/>
    </row>
    <row r="45" spans="1:11" ht="15" customHeight="1">
      <c r="A45" s="226"/>
      <c r="B45" s="182" t="s">
        <v>22</v>
      </c>
      <c r="C45" s="182"/>
      <c r="D45" s="183">
        <v>2018</v>
      </c>
      <c r="E45" s="255">
        <v>18</v>
      </c>
      <c r="F45" s="255">
        <v>4</v>
      </c>
      <c r="G45" s="255">
        <v>47</v>
      </c>
      <c r="H45" s="257">
        <v>4</v>
      </c>
      <c r="I45" s="256" t="s">
        <v>25</v>
      </c>
    </row>
    <row r="46" spans="1:11" ht="15" customHeight="1">
      <c r="A46" s="226"/>
      <c r="B46" s="229"/>
      <c r="C46" s="229"/>
      <c r="D46" s="183">
        <v>2019</v>
      </c>
      <c r="E46" s="256" t="s">
        <v>25</v>
      </c>
      <c r="F46" s="257">
        <v>14</v>
      </c>
      <c r="G46" s="257">
        <v>12</v>
      </c>
      <c r="H46" s="256" t="s">
        <v>25</v>
      </c>
      <c r="I46" s="257">
        <v>1</v>
      </c>
    </row>
    <row r="47" spans="1:11" ht="15" customHeight="1">
      <c r="A47" s="226"/>
      <c r="B47" s="229"/>
      <c r="C47" s="229"/>
      <c r="D47" s="183">
        <v>2020</v>
      </c>
      <c r="E47" s="255">
        <v>1</v>
      </c>
      <c r="F47" s="257">
        <v>2</v>
      </c>
      <c r="G47" s="257">
        <v>22</v>
      </c>
      <c r="H47" s="257">
        <v>3</v>
      </c>
      <c r="I47" s="256" t="s">
        <v>25</v>
      </c>
    </row>
    <row r="48" spans="1:11" ht="8.1" customHeight="1" thickBot="1">
      <c r="A48" s="231"/>
      <c r="B48" s="232"/>
      <c r="C48" s="232"/>
      <c r="D48" s="233"/>
      <c r="E48" s="234"/>
      <c r="F48" s="195"/>
      <c r="G48" s="234"/>
      <c r="H48" s="234"/>
      <c r="I48" s="234"/>
      <c r="J48" s="196"/>
    </row>
    <row r="49" spans="2:11">
      <c r="I49" s="198" t="s">
        <v>83</v>
      </c>
    </row>
    <row r="50" spans="2:11">
      <c r="B50" s="200" t="s">
        <v>84</v>
      </c>
      <c r="I50" s="199" t="s">
        <v>0</v>
      </c>
    </row>
    <row r="51" spans="2:11" s="239" customFormat="1" ht="12">
      <c r="B51" s="235" t="s">
        <v>58</v>
      </c>
      <c r="C51" s="236" t="s">
        <v>65</v>
      </c>
      <c r="D51" s="203"/>
      <c r="E51" s="203"/>
      <c r="F51" s="203"/>
      <c r="G51" s="203"/>
      <c r="H51" s="203"/>
      <c r="I51" s="237"/>
      <c r="J51" s="205"/>
      <c r="K51" s="238"/>
    </row>
    <row r="52" spans="2:11" s="239" customFormat="1" ht="12">
      <c r="C52" s="240" t="s">
        <v>66</v>
      </c>
      <c r="E52" s="237"/>
      <c r="F52" s="237"/>
      <c r="G52" s="237"/>
      <c r="H52" s="237"/>
      <c r="I52" s="237"/>
      <c r="J52" s="205"/>
    </row>
    <row r="53" spans="2:11" s="239" customFormat="1" ht="8.1" customHeight="1">
      <c r="D53" s="241"/>
    </row>
    <row r="54" spans="2:11" s="239" customFormat="1" ht="12">
      <c r="B54" s="235" t="s">
        <v>59</v>
      </c>
      <c r="C54" s="242" t="s">
        <v>67</v>
      </c>
    </row>
    <row r="55" spans="2:11" s="239" customFormat="1" ht="12">
      <c r="C55" s="240" t="s">
        <v>80</v>
      </c>
    </row>
    <row r="56" spans="2:11" s="239" customFormat="1" ht="8.1" customHeight="1"/>
    <row r="57" spans="2:11" s="239" customFormat="1" ht="12">
      <c r="B57" s="235" t="s">
        <v>60</v>
      </c>
      <c r="C57" s="236" t="s">
        <v>69</v>
      </c>
    </row>
    <row r="58" spans="2:11" s="239" customFormat="1" ht="12">
      <c r="C58" s="236" t="s">
        <v>70</v>
      </c>
    </row>
    <row r="59" spans="2:11" s="239" customFormat="1" ht="12">
      <c r="C59" s="242" t="s">
        <v>68</v>
      </c>
    </row>
    <row r="60" spans="2:11" s="239" customFormat="1" ht="12">
      <c r="C60" s="243" t="s">
        <v>74</v>
      </c>
      <c r="E60" s="237"/>
      <c r="F60" s="237"/>
      <c r="G60" s="237"/>
      <c r="H60" s="237"/>
      <c r="I60" s="237"/>
      <c r="J60" s="205"/>
    </row>
    <row r="61" spans="2:11" s="239" customFormat="1" ht="12">
      <c r="C61" s="243" t="s">
        <v>75</v>
      </c>
      <c r="E61" s="237"/>
      <c r="F61" s="237"/>
      <c r="G61" s="237"/>
      <c r="H61" s="237"/>
      <c r="I61" s="237"/>
      <c r="J61" s="205"/>
    </row>
    <row r="62" spans="2:11" s="239" customFormat="1" ht="12">
      <c r="C62" s="243" t="s">
        <v>73</v>
      </c>
      <c r="E62" s="237"/>
      <c r="F62" s="237"/>
      <c r="G62" s="237"/>
      <c r="H62" s="237"/>
      <c r="I62" s="237"/>
      <c r="J62" s="205"/>
    </row>
    <row r="63" spans="2:11" s="239" customFormat="1" ht="8.1" customHeight="1">
      <c r="E63" s="237"/>
      <c r="F63" s="237"/>
      <c r="G63" s="237"/>
      <c r="H63" s="237"/>
      <c r="I63" s="237"/>
      <c r="J63" s="205"/>
    </row>
    <row r="64" spans="2:11" s="239" customFormat="1" ht="12">
      <c r="B64" s="235" t="s">
        <v>61</v>
      </c>
      <c r="C64" s="236" t="s">
        <v>76</v>
      </c>
      <c r="E64" s="237"/>
      <c r="F64" s="237"/>
      <c r="G64" s="237"/>
      <c r="H64" s="237"/>
      <c r="I64" s="237"/>
      <c r="J64" s="205"/>
    </row>
    <row r="65" spans="2:10" s="239" customFormat="1" ht="12">
      <c r="C65" s="243" t="s">
        <v>77</v>
      </c>
      <c r="E65" s="237"/>
      <c r="F65" s="237"/>
      <c r="G65" s="237"/>
      <c r="H65" s="237"/>
      <c r="I65" s="237"/>
      <c r="J65" s="205"/>
    </row>
    <row r="66" spans="2:10" ht="8.1" customHeight="1"/>
    <row r="67" spans="2:10">
      <c r="B67" s="235" t="s">
        <v>62</v>
      </c>
      <c r="C67" s="236" t="s">
        <v>79</v>
      </c>
    </row>
    <row r="68" spans="2:10">
      <c r="C68" s="243" t="s">
        <v>78</v>
      </c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7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view="pageBreakPreview" topLeftCell="A31" zoomScale="110" zoomScaleNormal="100" zoomScaleSheetLayoutView="110" workbookViewId="0">
      <selection activeCell="B21" sqref="B21"/>
    </sheetView>
  </sheetViews>
  <sheetFormatPr defaultColWidth="9.33203125" defaultRowHeight="12.75"/>
  <cols>
    <col min="1" max="1" width="1.5" style="212" customWidth="1"/>
    <col min="2" max="2" width="12.1640625" style="212" customWidth="1"/>
    <col min="3" max="3" width="9" style="212" customWidth="1"/>
    <col min="4" max="4" width="14.33203125" style="212" customWidth="1"/>
    <col min="5" max="9" width="17.5" style="197" customWidth="1"/>
    <col min="10" max="10" width="1.83203125" style="134" customWidth="1"/>
    <col min="11" max="16384" width="9.33203125" style="212"/>
  </cols>
  <sheetData>
    <row r="1" spans="1:13" ht="9.9499999999999993" customHeight="1"/>
    <row r="2" spans="1:13" s="140" customFormat="1" ht="12" customHeight="1">
      <c r="A2" s="135"/>
      <c r="B2" s="136"/>
      <c r="C2" s="136"/>
      <c r="D2" s="136"/>
      <c r="E2" s="137"/>
      <c r="F2" s="138"/>
      <c r="G2" s="135"/>
      <c r="H2" s="135"/>
      <c r="I2" s="139" t="s">
        <v>81</v>
      </c>
    </row>
    <row r="3" spans="1:13" s="140" customFormat="1" ht="12" customHeight="1">
      <c r="A3" s="135"/>
      <c r="B3" s="136"/>
      <c r="C3" s="136"/>
      <c r="D3" s="136"/>
      <c r="E3" s="137"/>
      <c r="F3" s="138"/>
      <c r="H3" s="135"/>
      <c r="I3" s="141" t="s">
        <v>82</v>
      </c>
    </row>
    <row r="4" spans="1:13" s="140" customFormat="1" ht="12" customHeight="1">
      <c r="A4" s="135"/>
      <c r="B4" s="136"/>
      <c r="C4" s="136"/>
      <c r="D4" s="136"/>
      <c r="E4" s="137"/>
      <c r="F4" s="138"/>
      <c r="G4" s="142"/>
      <c r="H4" s="135"/>
      <c r="I4" s="135"/>
    </row>
    <row r="5" spans="1:13" s="140" customFormat="1" ht="12" customHeight="1">
      <c r="A5" s="135"/>
      <c r="B5" s="136"/>
      <c r="C5" s="136"/>
      <c r="D5" s="136"/>
      <c r="E5" s="137"/>
      <c r="F5" s="138"/>
      <c r="G5" s="142"/>
      <c r="H5" s="135"/>
      <c r="I5" s="135"/>
    </row>
    <row r="6" spans="1:13" ht="17.100000000000001" customHeight="1">
      <c r="A6" s="213"/>
      <c r="B6" s="214" t="s">
        <v>71</v>
      </c>
      <c r="C6" s="214" t="s">
        <v>101</v>
      </c>
      <c r="D6" s="215"/>
      <c r="E6" s="216"/>
      <c r="F6" s="216"/>
      <c r="G6" s="216"/>
      <c r="H6" s="216"/>
      <c r="I6" s="216"/>
    </row>
    <row r="7" spans="1:13" s="219" customFormat="1" ht="17.100000000000001" customHeight="1">
      <c r="A7" s="217"/>
      <c r="B7" s="218" t="s">
        <v>72</v>
      </c>
      <c r="C7" s="218" t="s">
        <v>100</v>
      </c>
      <c r="D7" s="149"/>
      <c r="E7" s="150"/>
      <c r="F7" s="150"/>
      <c r="G7" s="150"/>
      <c r="H7" s="150"/>
      <c r="I7" s="150"/>
      <c r="J7" s="151"/>
    </row>
    <row r="8" spans="1:13" ht="8.1" customHeight="1">
      <c r="A8" s="220"/>
      <c r="B8" s="221"/>
      <c r="C8" s="221"/>
      <c r="D8" s="155"/>
      <c r="E8" s="156"/>
      <c r="F8" s="156"/>
      <c r="G8" s="156"/>
      <c r="H8" s="156"/>
      <c r="I8" s="156"/>
    </row>
    <row r="9" spans="1:13" s="249" customFormat="1" ht="20.25" customHeight="1" thickBot="1">
      <c r="A9" s="244"/>
      <c r="B9" s="245" t="s">
        <v>107</v>
      </c>
      <c r="C9" s="246"/>
      <c r="D9" s="244"/>
      <c r="E9" s="247"/>
      <c r="F9" s="247"/>
      <c r="G9" s="247"/>
      <c r="H9" s="247"/>
      <c r="I9" s="247"/>
      <c r="J9" s="247"/>
    </row>
    <row r="10" spans="1:13" ht="10.5" customHeight="1" thickTop="1">
      <c r="A10" s="271"/>
      <c r="B10" s="271"/>
      <c r="C10" s="271"/>
      <c r="D10" s="271"/>
      <c r="E10" s="272"/>
      <c r="F10" s="272"/>
      <c r="G10" s="272"/>
      <c r="H10" s="272"/>
      <c r="I10" s="272"/>
      <c r="J10" s="273"/>
    </row>
    <row r="11" spans="1:13" s="219" customFormat="1" ht="33" customHeight="1">
      <c r="A11" s="279"/>
      <c r="B11" s="280" t="s">
        <v>104</v>
      </c>
      <c r="C11" s="280"/>
      <c r="D11" s="281" t="s">
        <v>105</v>
      </c>
      <c r="E11" s="282" t="s">
        <v>58</v>
      </c>
      <c r="F11" s="282" t="s">
        <v>59</v>
      </c>
      <c r="G11" s="282" t="s">
        <v>60</v>
      </c>
      <c r="H11" s="282" t="s">
        <v>61</v>
      </c>
      <c r="I11" s="282" t="s">
        <v>62</v>
      </c>
      <c r="J11" s="278"/>
    </row>
    <row r="12" spans="1:13" s="219" customFormat="1" ht="8.1" customHeight="1">
      <c r="A12" s="222"/>
      <c r="B12" s="223"/>
      <c r="C12" s="223"/>
      <c r="D12" s="224"/>
      <c r="E12" s="225"/>
      <c r="F12" s="225"/>
      <c r="G12" s="225"/>
      <c r="H12" s="225"/>
      <c r="I12" s="225"/>
      <c r="J12" s="161"/>
    </row>
    <row r="13" spans="1:13" s="215" customFormat="1" ht="15" customHeight="1">
      <c r="A13" s="250"/>
      <c r="B13" s="163" t="s">
        <v>18</v>
      </c>
      <c r="C13" s="163"/>
      <c r="D13" s="164">
        <v>2018</v>
      </c>
      <c r="E13" s="165">
        <f>SUM(E17,E21,E25,E29,E33,E37,E41,E45,'3.6 (F)1'!E13,'3.6 (F)1'!E17,'3.6 (F)1'!E21,'3.6 (F)1'!E25,'3.6 (F)1'!E29,'3.6 (F)1'!E33,'3.6 (F)1'!E37,'3.6 (F)1'!E41,'3.6 (F)1'!E45,)</f>
        <v>17</v>
      </c>
      <c r="F13" s="165">
        <f>SUM(F17,F21,F25,F29,F33,F37,F41,F45,'3.6 (F)1'!F13,'3.6 (F)1'!F17,'3.6 (F)1'!F21,'3.6 (F)1'!F25,'3.6 (F)1'!F29,'3.6 (F)1'!F33,'3.6 (F)1'!F37,'3.6 (F)1'!F41,'3.6 (F)1'!F45,)</f>
        <v>2</v>
      </c>
      <c r="G13" s="165">
        <f>SUM(G17,G21,G25,G29,G33,G37,G41,G45,'3.6 (F)1'!G13,'3.6 (F)1'!G17,'3.6 (F)1'!G21,'3.6 (F)1'!G25,'3.6 (F)1'!G29,'3.6 (F)1'!G33,'3.6 (F)1'!G37,'3.6 (F)1'!G41,'3.6 (F)1'!G45,)</f>
        <v>16</v>
      </c>
      <c r="H13" s="165">
        <f>SUM(H17,H21,H25,H29,H33,H37,H41,H45,'3.6 (F)1'!H13,'3.6 (F)1'!H17,'3.6 (F)1'!H21,'3.6 (F)1'!H25,'3.6 (F)1'!H29,'3.6 (F)1'!H33,'3.6 (F)1'!H37,'3.6 (F)1'!H41,'3.6 (F)1'!H45,)</f>
        <v>1</v>
      </c>
      <c r="I13" s="166" t="s">
        <v>25</v>
      </c>
      <c r="J13" s="172"/>
    </row>
    <row r="14" spans="1:13" s="252" customFormat="1" ht="15" customHeight="1">
      <c r="A14" s="250"/>
      <c r="B14" s="163"/>
      <c r="C14" s="163"/>
      <c r="D14" s="164">
        <v>2019</v>
      </c>
      <c r="E14" s="165">
        <f>SUM(E18,E22,E26,E30,E34,E38,E42,E46,'3.6 (F)1'!E14,'3.6 (F)1'!E18,'3.6 (F)1'!E22,'3.6 (F)1'!E26,'3.6 (F)1'!E30,'3.6 (F)1'!E34,'3.6 (F)1'!E38,'3.6 (F)1'!E42,'3.6 (F)1'!E46,)</f>
        <v>4</v>
      </c>
      <c r="F14" s="165">
        <f>SUM(F18,F22,F26,F30,F34,F38,F42,F46,'3.6 (F)1'!F14,'3.6 (F)1'!F18,'3.6 (F)1'!F22,'3.6 (F)1'!F26,'3.6 (F)1'!F30,'3.6 (F)1'!F34,'3.6 (F)1'!F38,'3.6 (F)1'!F42,'3.6 (F)1'!F46,)</f>
        <v>11</v>
      </c>
      <c r="G14" s="165">
        <f>SUM(G18,G22,G26,G30,G34,G38,G42,G46,'3.6 (F)1'!G14,'3.6 (F)1'!G18,'3.6 (F)1'!G22,'3.6 (F)1'!G26,'3.6 (F)1'!G30,'3.6 (F)1'!G34,'3.6 (F)1'!G38,'3.6 (F)1'!G42,'3.6 (F)1'!G46,)</f>
        <v>17</v>
      </c>
      <c r="H14" s="166" t="s">
        <v>25</v>
      </c>
      <c r="I14" s="165">
        <f>SUM(I18,I22,I26,I30,I34,I38,I42,I46,'3.6 (F)1'!I14,'3.6 (F)1'!I18,'3.6 (F)1'!I22,'3.6 (F)1'!I26,'3.6 (F)1'!I30,'3.6 (F)1'!I34,'3.6 (F)1'!I38,'3.6 (F)1'!I42,'3.6 (F)1'!I46,)</f>
        <v>1</v>
      </c>
      <c r="J14" s="172"/>
    </row>
    <row r="15" spans="1:13" s="252" customFormat="1" ht="15" customHeight="1">
      <c r="A15" s="250"/>
      <c r="B15" s="163"/>
      <c r="C15" s="163"/>
      <c r="D15" s="164">
        <v>2020</v>
      </c>
      <c r="E15" s="165">
        <f>E19+E23+E31+E39+E43+E47+'3.6 (F)1'!E23+'3.6 (F)1'!E31+'3.6 (F)1'!E43+'3.6 (F)1'!E47</f>
        <v>32</v>
      </c>
      <c r="F15" s="176">
        <v>14</v>
      </c>
      <c r="G15" s="165">
        <v>34</v>
      </c>
      <c r="H15" s="166">
        <v>2</v>
      </c>
      <c r="I15" s="166" t="s">
        <v>25</v>
      </c>
      <c r="J15" s="172"/>
      <c r="K15" s="253"/>
      <c r="L15" s="253"/>
      <c r="M15" s="253"/>
    </row>
    <row r="16" spans="1:13" s="252" customFormat="1" ht="8.1" customHeight="1">
      <c r="A16" s="250"/>
      <c r="B16" s="163"/>
      <c r="C16" s="163"/>
      <c r="D16" s="178"/>
      <c r="E16" s="187"/>
      <c r="F16" s="180"/>
      <c r="G16" s="187"/>
      <c r="H16" s="187"/>
      <c r="I16" s="187"/>
      <c r="J16" s="172"/>
    </row>
    <row r="17" spans="1:11" s="252" customFormat="1" ht="15" customHeight="1">
      <c r="A17" s="226"/>
      <c r="B17" s="182" t="s">
        <v>17</v>
      </c>
      <c r="C17" s="182"/>
      <c r="D17" s="183">
        <v>2018</v>
      </c>
      <c r="E17" s="187">
        <v>1</v>
      </c>
      <c r="F17" s="185" t="s">
        <v>25</v>
      </c>
      <c r="G17" s="185" t="s">
        <v>25</v>
      </c>
      <c r="H17" s="185" t="s">
        <v>25</v>
      </c>
      <c r="I17" s="185" t="s">
        <v>25</v>
      </c>
      <c r="J17" s="172"/>
    </row>
    <row r="18" spans="1:11" s="252" customFormat="1" ht="15" customHeight="1">
      <c r="A18" s="226"/>
      <c r="B18" s="182"/>
      <c r="C18" s="182"/>
      <c r="D18" s="183">
        <v>2019</v>
      </c>
      <c r="E18" s="180">
        <v>1</v>
      </c>
      <c r="F18" s="185" t="s">
        <v>25</v>
      </c>
      <c r="G18" s="180">
        <v>1</v>
      </c>
      <c r="H18" s="185" t="s">
        <v>25</v>
      </c>
      <c r="I18" s="185" t="s">
        <v>25</v>
      </c>
      <c r="J18" s="172"/>
    </row>
    <row r="19" spans="1:11" s="252" customFormat="1" ht="15" customHeight="1">
      <c r="A19" s="226"/>
      <c r="B19" s="182"/>
      <c r="C19" s="182"/>
      <c r="D19" s="183">
        <v>2020</v>
      </c>
      <c r="E19" s="187">
        <v>6</v>
      </c>
      <c r="F19" s="180">
        <v>4</v>
      </c>
      <c r="G19" s="187">
        <v>8</v>
      </c>
      <c r="H19" s="185" t="s">
        <v>25</v>
      </c>
      <c r="I19" s="185" t="s">
        <v>25</v>
      </c>
      <c r="J19" s="172"/>
      <c r="K19" s="253"/>
    </row>
    <row r="20" spans="1:11" s="252" customFormat="1" ht="8.1" customHeight="1">
      <c r="A20" s="226"/>
      <c r="B20" s="182"/>
      <c r="C20" s="182"/>
      <c r="D20" s="178"/>
      <c r="E20" s="187"/>
      <c r="F20" s="180"/>
      <c r="G20" s="187"/>
      <c r="H20" s="187"/>
      <c r="I20" s="187"/>
      <c r="J20" s="172"/>
    </row>
    <row r="21" spans="1:11" s="252" customFormat="1" ht="15" customHeight="1">
      <c r="A21" s="226"/>
      <c r="B21" s="182" t="s">
        <v>16</v>
      </c>
      <c r="C21" s="182"/>
      <c r="D21" s="183">
        <v>2018</v>
      </c>
      <c r="E21" s="188" t="s">
        <v>25</v>
      </c>
      <c r="F21" s="185" t="s">
        <v>25</v>
      </c>
      <c r="G21" s="188" t="s">
        <v>25</v>
      </c>
      <c r="H21" s="188" t="s">
        <v>25</v>
      </c>
      <c r="I21" s="188" t="s">
        <v>25</v>
      </c>
      <c r="J21" s="172"/>
    </row>
    <row r="22" spans="1:11" s="252" customFormat="1" ht="15" customHeight="1">
      <c r="A22" s="226"/>
      <c r="B22" s="182"/>
      <c r="C22" s="182"/>
      <c r="D22" s="183">
        <v>2019</v>
      </c>
      <c r="E22" s="185" t="s">
        <v>25</v>
      </c>
      <c r="F22" s="185" t="s">
        <v>25</v>
      </c>
      <c r="G22" s="180">
        <v>7</v>
      </c>
      <c r="H22" s="185" t="s">
        <v>25</v>
      </c>
      <c r="I22" s="188" t="s">
        <v>25</v>
      </c>
      <c r="J22" s="172"/>
    </row>
    <row r="23" spans="1:11" s="252" customFormat="1" ht="15" customHeight="1">
      <c r="A23" s="226"/>
      <c r="B23" s="182"/>
      <c r="C23" s="182"/>
      <c r="D23" s="183">
        <v>2020</v>
      </c>
      <c r="E23" s="187">
        <v>3</v>
      </c>
      <c r="F23" s="185" t="s">
        <v>25</v>
      </c>
      <c r="G23" s="185">
        <v>1</v>
      </c>
      <c r="H23" s="185" t="s">
        <v>25</v>
      </c>
      <c r="I23" s="185" t="s">
        <v>25</v>
      </c>
      <c r="J23" s="172"/>
      <c r="K23" s="253"/>
    </row>
    <row r="24" spans="1:11" s="252" customFormat="1" ht="8.1" customHeight="1">
      <c r="A24" s="226"/>
      <c r="B24" s="182"/>
      <c r="C24" s="182"/>
      <c r="D24" s="178"/>
      <c r="E24" s="187"/>
      <c r="F24" s="180"/>
      <c r="G24" s="187"/>
      <c r="H24" s="187"/>
      <c r="I24" s="187"/>
      <c r="J24" s="172"/>
    </row>
    <row r="25" spans="1:11" s="252" customFormat="1" ht="15" customHeight="1">
      <c r="A25" s="226"/>
      <c r="B25" s="182" t="s">
        <v>15</v>
      </c>
      <c r="C25" s="182"/>
      <c r="D25" s="183">
        <v>2018</v>
      </c>
      <c r="E25" s="188" t="s">
        <v>25</v>
      </c>
      <c r="F25" s="185" t="s">
        <v>25</v>
      </c>
      <c r="G25" s="188" t="s">
        <v>25</v>
      </c>
      <c r="H25" s="188" t="s">
        <v>25</v>
      </c>
      <c r="I25" s="188" t="s">
        <v>25</v>
      </c>
      <c r="J25" s="172"/>
    </row>
    <row r="26" spans="1:11" s="252" customFormat="1" ht="15" customHeight="1">
      <c r="A26" s="226"/>
      <c r="B26" s="182"/>
      <c r="C26" s="182"/>
      <c r="D26" s="183">
        <v>2019</v>
      </c>
      <c r="E26" s="185" t="s">
        <v>25</v>
      </c>
      <c r="F26" s="185" t="s">
        <v>25</v>
      </c>
      <c r="G26" s="185" t="s">
        <v>25</v>
      </c>
      <c r="H26" s="188" t="s">
        <v>25</v>
      </c>
      <c r="I26" s="185" t="s">
        <v>25</v>
      </c>
      <c r="J26" s="172"/>
    </row>
    <row r="27" spans="1:11" s="252" customFormat="1" ht="15" customHeight="1">
      <c r="A27" s="226"/>
      <c r="B27" s="182"/>
      <c r="C27" s="182"/>
      <c r="D27" s="183">
        <v>2020</v>
      </c>
      <c r="E27" s="185" t="s">
        <v>25</v>
      </c>
      <c r="F27" s="185" t="s">
        <v>25</v>
      </c>
      <c r="G27" s="185" t="s">
        <v>25</v>
      </c>
      <c r="H27" s="185" t="s">
        <v>25</v>
      </c>
      <c r="I27" s="185" t="s">
        <v>25</v>
      </c>
      <c r="J27" s="172"/>
      <c r="K27" s="253"/>
    </row>
    <row r="28" spans="1:11" s="252" customFormat="1" ht="8.1" customHeight="1">
      <c r="A28" s="226"/>
      <c r="B28" s="182"/>
      <c r="C28" s="182"/>
      <c r="D28" s="178"/>
      <c r="E28" s="187"/>
      <c r="F28" s="180"/>
      <c r="G28" s="187"/>
      <c r="H28" s="187"/>
      <c r="I28" s="187"/>
      <c r="J28" s="172"/>
    </row>
    <row r="29" spans="1:11" s="252" customFormat="1" ht="15" customHeight="1">
      <c r="A29" s="226"/>
      <c r="B29" s="182" t="s">
        <v>14</v>
      </c>
      <c r="C29" s="182"/>
      <c r="D29" s="183">
        <v>2018</v>
      </c>
      <c r="E29" s="188" t="s">
        <v>25</v>
      </c>
      <c r="F29" s="185" t="s">
        <v>25</v>
      </c>
      <c r="G29" s="188" t="s">
        <v>25</v>
      </c>
      <c r="H29" s="188" t="s">
        <v>25</v>
      </c>
      <c r="I29" s="188" t="s">
        <v>25</v>
      </c>
    </row>
    <row r="30" spans="1:11" s="252" customFormat="1" ht="15" customHeight="1">
      <c r="A30" s="226"/>
      <c r="B30" s="182"/>
      <c r="C30" s="182"/>
      <c r="D30" s="183">
        <v>2019</v>
      </c>
      <c r="E30" s="185" t="s">
        <v>25</v>
      </c>
      <c r="F30" s="185" t="s">
        <v>25</v>
      </c>
      <c r="G30" s="185" t="s">
        <v>25</v>
      </c>
      <c r="H30" s="188" t="s">
        <v>25</v>
      </c>
      <c r="I30" s="185" t="s">
        <v>25</v>
      </c>
      <c r="J30" s="172"/>
    </row>
    <row r="31" spans="1:11" s="252" customFormat="1" ht="15" customHeight="1">
      <c r="A31" s="226"/>
      <c r="B31" s="182"/>
      <c r="C31" s="182"/>
      <c r="D31" s="183">
        <v>2020</v>
      </c>
      <c r="E31" s="185">
        <v>1</v>
      </c>
      <c r="F31" s="185" t="s">
        <v>25</v>
      </c>
      <c r="G31" s="188" t="s">
        <v>25</v>
      </c>
      <c r="H31" s="185" t="s">
        <v>25</v>
      </c>
      <c r="I31" s="185" t="s">
        <v>25</v>
      </c>
      <c r="J31" s="172"/>
      <c r="K31" s="253"/>
    </row>
    <row r="32" spans="1:11" s="252" customFormat="1" ht="8.1" customHeight="1">
      <c r="A32" s="226"/>
      <c r="B32" s="182"/>
      <c r="C32" s="182"/>
      <c r="D32" s="178"/>
      <c r="E32" s="187"/>
      <c r="F32" s="180"/>
      <c r="G32" s="187"/>
      <c r="H32" s="187"/>
      <c r="I32" s="187"/>
      <c r="J32" s="172"/>
    </row>
    <row r="33" spans="1:11" s="252" customFormat="1" ht="15" customHeight="1">
      <c r="A33" s="226"/>
      <c r="B33" s="182" t="s">
        <v>13</v>
      </c>
      <c r="C33" s="182"/>
      <c r="D33" s="183">
        <v>2018</v>
      </c>
      <c r="E33" s="187">
        <v>10</v>
      </c>
      <c r="F33" s="185" t="s">
        <v>25</v>
      </c>
      <c r="G33" s="187">
        <v>1</v>
      </c>
      <c r="H33" s="188" t="s">
        <v>25</v>
      </c>
      <c r="I33" s="188" t="s">
        <v>25</v>
      </c>
      <c r="J33" s="172"/>
    </row>
    <row r="34" spans="1:11" s="252" customFormat="1" ht="15" customHeight="1">
      <c r="A34" s="226"/>
      <c r="B34" s="182"/>
      <c r="C34" s="182"/>
      <c r="D34" s="183">
        <v>2019</v>
      </c>
      <c r="E34" s="185" t="s">
        <v>25</v>
      </c>
      <c r="F34" s="185" t="s">
        <v>25</v>
      </c>
      <c r="G34" s="185" t="s">
        <v>25</v>
      </c>
      <c r="H34" s="185" t="s">
        <v>25</v>
      </c>
      <c r="I34" s="185" t="s">
        <v>25</v>
      </c>
      <c r="J34" s="172"/>
    </row>
    <row r="35" spans="1:11" s="252" customFormat="1" ht="15" customHeight="1">
      <c r="A35" s="226"/>
      <c r="B35" s="182"/>
      <c r="C35" s="182"/>
      <c r="D35" s="183">
        <v>2020</v>
      </c>
      <c r="E35" s="185" t="s">
        <v>25</v>
      </c>
      <c r="F35" s="185" t="s">
        <v>25</v>
      </c>
      <c r="G35" s="185">
        <v>1</v>
      </c>
      <c r="H35" s="185" t="s">
        <v>25</v>
      </c>
      <c r="I35" s="185" t="s">
        <v>25</v>
      </c>
      <c r="J35" s="172"/>
      <c r="K35" s="253"/>
    </row>
    <row r="36" spans="1:11" s="252" customFormat="1" ht="8.1" customHeight="1">
      <c r="A36" s="226"/>
      <c r="B36" s="182"/>
      <c r="C36" s="182"/>
      <c r="D36" s="178"/>
      <c r="E36" s="187"/>
      <c r="F36" s="180"/>
      <c r="G36" s="187"/>
      <c r="H36" s="187"/>
      <c r="I36" s="187"/>
      <c r="J36" s="172"/>
    </row>
    <row r="37" spans="1:11" s="252" customFormat="1" ht="15" customHeight="1">
      <c r="A37" s="226"/>
      <c r="B37" s="182" t="s">
        <v>12</v>
      </c>
      <c r="C37" s="182"/>
      <c r="D37" s="183">
        <v>2018</v>
      </c>
      <c r="E37" s="188" t="s">
        <v>25</v>
      </c>
      <c r="F37" s="185" t="s">
        <v>25</v>
      </c>
      <c r="G37" s="188" t="s">
        <v>25</v>
      </c>
      <c r="H37" s="188" t="s">
        <v>25</v>
      </c>
      <c r="I37" s="188" t="s">
        <v>25</v>
      </c>
      <c r="J37" s="134"/>
    </row>
    <row r="38" spans="1:11" ht="15" customHeight="1">
      <c r="A38" s="226"/>
      <c r="B38" s="182"/>
      <c r="C38" s="182"/>
      <c r="D38" s="183">
        <v>2019</v>
      </c>
      <c r="E38" s="185" t="s">
        <v>25</v>
      </c>
      <c r="F38" s="185" t="s">
        <v>25</v>
      </c>
      <c r="G38" s="185" t="s">
        <v>25</v>
      </c>
      <c r="H38" s="185" t="s">
        <v>25</v>
      </c>
      <c r="I38" s="180">
        <v>1</v>
      </c>
    </row>
    <row r="39" spans="1:11" ht="15" customHeight="1">
      <c r="A39" s="226"/>
      <c r="B39" s="182"/>
      <c r="C39" s="182"/>
      <c r="D39" s="183">
        <v>2020</v>
      </c>
      <c r="E39" s="185">
        <v>4</v>
      </c>
      <c r="F39" s="185">
        <v>2</v>
      </c>
      <c r="G39" s="185">
        <v>2</v>
      </c>
      <c r="H39" s="185">
        <v>1</v>
      </c>
      <c r="I39" s="185" t="s">
        <v>25</v>
      </c>
      <c r="K39" s="227"/>
    </row>
    <row r="40" spans="1:11" ht="8.1" customHeight="1">
      <c r="A40" s="226"/>
      <c r="B40" s="182"/>
      <c r="C40" s="182"/>
      <c r="D40" s="178"/>
      <c r="E40" s="187"/>
      <c r="F40" s="180"/>
      <c r="G40" s="187"/>
      <c r="H40" s="187"/>
      <c r="I40" s="187"/>
    </row>
    <row r="41" spans="1:11" ht="15" customHeight="1">
      <c r="A41" s="226"/>
      <c r="B41" s="182" t="s">
        <v>11</v>
      </c>
      <c r="C41" s="182"/>
      <c r="D41" s="183">
        <v>2018</v>
      </c>
      <c r="E41" s="188" t="s">
        <v>25</v>
      </c>
      <c r="F41" s="185" t="s">
        <v>25</v>
      </c>
      <c r="G41" s="188" t="s">
        <v>25</v>
      </c>
      <c r="H41" s="188" t="s">
        <v>25</v>
      </c>
      <c r="I41" s="188" t="s">
        <v>25</v>
      </c>
    </row>
    <row r="42" spans="1:11" ht="15" customHeight="1">
      <c r="A42" s="226"/>
      <c r="B42" s="182"/>
      <c r="C42" s="182"/>
      <c r="D42" s="183">
        <v>2019</v>
      </c>
      <c r="E42" s="180">
        <v>3</v>
      </c>
      <c r="F42" s="180">
        <v>2</v>
      </c>
      <c r="G42" s="185" t="s">
        <v>25</v>
      </c>
      <c r="H42" s="185" t="s">
        <v>25</v>
      </c>
      <c r="I42" s="185" t="s">
        <v>25</v>
      </c>
    </row>
    <row r="43" spans="1:11" ht="15" customHeight="1">
      <c r="A43" s="226"/>
      <c r="B43" s="182"/>
      <c r="C43" s="182"/>
      <c r="D43" s="183">
        <v>2020</v>
      </c>
      <c r="E43" s="185">
        <v>1</v>
      </c>
      <c r="F43" s="185" t="s">
        <v>25</v>
      </c>
      <c r="G43" s="187">
        <v>4</v>
      </c>
      <c r="H43" s="185" t="s">
        <v>25</v>
      </c>
      <c r="I43" s="185" t="s">
        <v>25</v>
      </c>
      <c r="K43" s="227"/>
    </row>
    <row r="44" spans="1:11" ht="8.1" customHeight="1">
      <c r="A44" s="226"/>
      <c r="B44" s="182"/>
      <c r="C44" s="182"/>
      <c r="D44" s="178"/>
      <c r="E44" s="187"/>
      <c r="F44" s="180"/>
      <c r="G44" s="187"/>
      <c r="H44" s="187"/>
      <c r="I44" s="187"/>
    </row>
    <row r="45" spans="1:11" ht="15" customHeight="1">
      <c r="A45" s="226"/>
      <c r="B45" s="182" t="s">
        <v>10</v>
      </c>
      <c r="C45" s="182"/>
      <c r="D45" s="183">
        <v>2018</v>
      </c>
      <c r="E45" s="188" t="s">
        <v>25</v>
      </c>
      <c r="F45" s="185" t="s">
        <v>25</v>
      </c>
      <c r="G45" s="188" t="s">
        <v>25</v>
      </c>
      <c r="H45" s="188" t="s">
        <v>25</v>
      </c>
      <c r="I45" s="188" t="s">
        <v>25</v>
      </c>
    </row>
    <row r="46" spans="1:11" ht="15" customHeight="1">
      <c r="A46" s="226"/>
      <c r="B46" s="182"/>
      <c r="C46" s="182"/>
      <c r="D46" s="183">
        <v>2019</v>
      </c>
      <c r="E46" s="230" t="s">
        <v>25</v>
      </c>
      <c r="F46" s="230" t="s">
        <v>25</v>
      </c>
      <c r="G46" s="230" t="s">
        <v>25</v>
      </c>
      <c r="H46" s="230" t="s">
        <v>25</v>
      </c>
      <c r="I46" s="230" t="s">
        <v>25</v>
      </c>
    </row>
    <row r="47" spans="1:11" ht="15" customHeight="1">
      <c r="A47" s="226"/>
      <c r="B47" s="182"/>
      <c r="C47" s="182"/>
      <c r="D47" s="183">
        <v>2020</v>
      </c>
      <c r="E47" s="197">
        <v>2</v>
      </c>
      <c r="F47" s="230" t="s">
        <v>25</v>
      </c>
      <c r="G47" s="230" t="s">
        <v>25</v>
      </c>
      <c r="H47" s="230" t="s">
        <v>25</v>
      </c>
      <c r="I47" s="230" t="s">
        <v>25</v>
      </c>
    </row>
    <row r="48" spans="1:11" ht="8.1" customHeight="1" thickBot="1">
      <c r="A48" s="231"/>
      <c r="B48" s="232"/>
      <c r="C48" s="232"/>
      <c r="D48" s="233"/>
      <c r="E48" s="234"/>
      <c r="F48" s="195"/>
      <c r="G48" s="234"/>
      <c r="H48" s="234"/>
      <c r="I48" s="234"/>
      <c r="J48" s="196"/>
    </row>
    <row r="49" spans="2:11">
      <c r="I49" s="198" t="s">
        <v>83</v>
      </c>
    </row>
    <row r="50" spans="2:11">
      <c r="I50" s="199" t="s">
        <v>0</v>
      </c>
      <c r="K50" s="227"/>
    </row>
    <row r="51" spans="2:11">
      <c r="B51" s="200" t="s">
        <v>84</v>
      </c>
    </row>
    <row r="52" spans="2:11" s="239" customFormat="1" ht="12">
      <c r="B52" s="235" t="s">
        <v>58</v>
      </c>
      <c r="C52" s="236" t="s">
        <v>65</v>
      </c>
      <c r="D52" s="203"/>
      <c r="E52" s="203"/>
      <c r="F52" s="203"/>
      <c r="G52" s="203"/>
      <c r="H52" s="203"/>
      <c r="I52" s="237"/>
      <c r="J52" s="205"/>
      <c r="K52" s="238"/>
    </row>
    <row r="53" spans="2:11" s="239" customFormat="1" ht="12">
      <c r="C53" s="240" t="s">
        <v>66</v>
      </c>
      <c r="E53" s="237"/>
      <c r="F53" s="237"/>
      <c r="G53" s="237"/>
      <c r="H53" s="237"/>
      <c r="I53" s="237"/>
      <c r="J53" s="205"/>
    </row>
    <row r="54" spans="2:11" s="239" customFormat="1" ht="8.1" customHeight="1">
      <c r="D54" s="241"/>
    </row>
    <row r="55" spans="2:11" s="239" customFormat="1" ht="12">
      <c r="B55" s="235" t="s">
        <v>59</v>
      </c>
      <c r="C55" s="242" t="s">
        <v>67</v>
      </c>
    </row>
    <row r="56" spans="2:11" s="239" customFormat="1" ht="12">
      <c r="C56" s="240" t="s">
        <v>80</v>
      </c>
    </row>
    <row r="57" spans="2:11" s="239" customFormat="1" ht="8.1" customHeight="1"/>
    <row r="58" spans="2:11" s="239" customFormat="1" ht="12">
      <c r="B58" s="235" t="s">
        <v>60</v>
      </c>
      <c r="C58" s="236" t="s">
        <v>69</v>
      </c>
    </row>
    <row r="59" spans="2:11" s="239" customFormat="1" ht="12">
      <c r="C59" s="236" t="s">
        <v>70</v>
      </c>
    </row>
    <row r="60" spans="2:11" s="239" customFormat="1" ht="12">
      <c r="C60" s="242" t="s">
        <v>68</v>
      </c>
    </row>
    <row r="61" spans="2:11" s="239" customFormat="1" ht="12">
      <c r="C61" s="243" t="s">
        <v>74</v>
      </c>
      <c r="E61" s="237"/>
      <c r="F61" s="237"/>
      <c r="G61" s="237"/>
      <c r="H61" s="237"/>
      <c r="I61" s="237"/>
      <c r="J61" s="205"/>
    </row>
    <row r="62" spans="2:11" s="239" customFormat="1" ht="12">
      <c r="C62" s="243" t="s">
        <v>75</v>
      </c>
      <c r="E62" s="237"/>
      <c r="F62" s="237"/>
      <c r="G62" s="237"/>
      <c r="H62" s="237"/>
      <c r="I62" s="237"/>
      <c r="J62" s="205"/>
    </row>
    <row r="63" spans="2:11" s="239" customFormat="1" ht="12">
      <c r="C63" s="243" t="s">
        <v>73</v>
      </c>
      <c r="E63" s="237"/>
      <c r="F63" s="237"/>
      <c r="G63" s="237"/>
      <c r="H63" s="237"/>
      <c r="I63" s="237"/>
      <c r="J63" s="205"/>
    </row>
    <row r="64" spans="2:11" s="239" customFormat="1" ht="8.1" customHeight="1">
      <c r="E64" s="237"/>
      <c r="F64" s="237"/>
      <c r="G64" s="237"/>
      <c r="H64" s="237"/>
      <c r="I64" s="237"/>
      <c r="J64" s="205"/>
    </row>
    <row r="65" spans="2:10" s="239" customFormat="1" ht="12">
      <c r="B65" s="235" t="s">
        <v>61</v>
      </c>
      <c r="C65" s="236" t="s">
        <v>76</v>
      </c>
      <c r="E65" s="237"/>
      <c r="F65" s="237"/>
      <c r="G65" s="237"/>
      <c r="H65" s="237"/>
      <c r="I65" s="237"/>
      <c r="J65" s="205"/>
    </row>
    <row r="66" spans="2:10" s="239" customFormat="1" ht="12">
      <c r="C66" s="243" t="s">
        <v>77</v>
      </c>
      <c r="E66" s="237"/>
      <c r="F66" s="237"/>
      <c r="G66" s="237"/>
      <c r="H66" s="237"/>
      <c r="I66" s="237"/>
      <c r="J66" s="205"/>
    </row>
    <row r="67" spans="2:10" ht="8.1" customHeight="1"/>
    <row r="68" spans="2:10">
      <c r="B68" s="235" t="s">
        <v>62</v>
      </c>
      <c r="C68" s="236" t="s">
        <v>79</v>
      </c>
    </row>
    <row r="69" spans="2:10">
      <c r="C69" s="243" t="s">
        <v>78</v>
      </c>
    </row>
  </sheetData>
  <printOptions horizontalCentered="1"/>
  <pageMargins left="0.39370078740157483" right="0.39370078740157483" top="0.59055118110236227" bottom="0.39370078740157483" header="0.31496062992125984" footer="0.31496062992125984"/>
  <pageSetup paperSize="9" scale="7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view="pageBreakPreview" zoomScale="110" zoomScaleNormal="100" zoomScaleSheetLayoutView="110" workbookViewId="0">
      <selection activeCell="B21" sqref="B21"/>
    </sheetView>
  </sheetViews>
  <sheetFormatPr defaultColWidth="9.33203125" defaultRowHeight="12.75"/>
  <cols>
    <col min="1" max="1" width="1.5" style="212" customWidth="1"/>
    <col min="2" max="2" width="12.1640625" style="212" customWidth="1"/>
    <col min="3" max="3" width="9" style="212" customWidth="1"/>
    <col min="4" max="4" width="14.33203125" style="212" customWidth="1"/>
    <col min="5" max="9" width="16.6640625" style="197" customWidth="1"/>
    <col min="10" max="10" width="1.83203125" style="134" customWidth="1"/>
    <col min="11" max="16384" width="9.33203125" style="212"/>
  </cols>
  <sheetData>
    <row r="1" spans="1:11" ht="9.9499999999999993" customHeight="1"/>
    <row r="2" spans="1:11" s="140" customFormat="1" ht="12" customHeight="1">
      <c r="A2" s="135"/>
      <c r="B2" s="136"/>
      <c r="C2" s="136"/>
      <c r="D2" s="136"/>
      <c r="E2" s="137"/>
      <c r="F2" s="138"/>
      <c r="G2" s="135"/>
      <c r="H2" s="135"/>
      <c r="I2" s="139" t="s">
        <v>81</v>
      </c>
    </row>
    <row r="3" spans="1:11" s="140" customFormat="1" ht="12" customHeight="1">
      <c r="A3" s="135"/>
      <c r="B3" s="136"/>
      <c r="C3" s="136"/>
      <c r="D3" s="136"/>
      <c r="E3" s="137"/>
      <c r="F3" s="138"/>
      <c r="H3" s="135"/>
      <c r="I3" s="141" t="s">
        <v>82</v>
      </c>
    </row>
    <row r="4" spans="1:11" s="140" customFormat="1" ht="12" customHeight="1">
      <c r="A4" s="135"/>
      <c r="B4" s="136"/>
      <c r="C4" s="136"/>
      <c r="D4" s="136"/>
      <c r="E4" s="137"/>
      <c r="F4" s="138"/>
      <c r="G4" s="142"/>
      <c r="H4" s="135"/>
      <c r="I4" s="135"/>
    </row>
    <row r="5" spans="1:11" s="140" customFormat="1" ht="12" customHeight="1">
      <c r="A5" s="135"/>
      <c r="B5" s="136"/>
      <c r="C5" s="136"/>
      <c r="D5" s="136"/>
      <c r="E5" s="137"/>
      <c r="F5" s="138"/>
      <c r="G5" s="142"/>
      <c r="H5" s="135"/>
      <c r="I5" s="135"/>
    </row>
    <row r="6" spans="1:11" ht="17.100000000000001" customHeight="1">
      <c r="A6" s="213"/>
      <c r="B6" s="214" t="s">
        <v>71</v>
      </c>
      <c r="C6" s="214" t="s">
        <v>101</v>
      </c>
      <c r="D6" s="215"/>
      <c r="E6" s="216"/>
      <c r="F6" s="216"/>
      <c r="G6" s="216"/>
      <c r="H6" s="216"/>
      <c r="I6" s="216"/>
    </row>
    <row r="7" spans="1:11" s="219" customFormat="1" ht="17.100000000000001" customHeight="1">
      <c r="A7" s="217"/>
      <c r="B7" s="218" t="s">
        <v>72</v>
      </c>
      <c r="C7" s="218" t="s">
        <v>100</v>
      </c>
      <c r="D7" s="149"/>
      <c r="E7" s="150"/>
      <c r="F7" s="150"/>
      <c r="G7" s="150"/>
      <c r="H7" s="150"/>
      <c r="I7" s="150"/>
      <c r="J7" s="151"/>
    </row>
    <row r="8" spans="1:11" ht="8.1" customHeight="1">
      <c r="A8" s="220"/>
      <c r="B8" s="221"/>
      <c r="C8" s="221"/>
      <c r="D8" s="155"/>
      <c r="E8" s="156"/>
      <c r="F8" s="156"/>
      <c r="G8" s="156"/>
      <c r="H8" s="156"/>
      <c r="I8" s="156"/>
    </row>
    <row r="9" spans="1:11" s="249" customFormat="1" ht="20.25" customHeight="1" thickBot="1">
      <c r="A9" s="244"/>
      <c r="B9" s="245" t="s">
        <v>107</v>
      </c>
      <c r="C9" s="246"/>
      <c r="D9" s="244"/>
      <c r="E9" s="247"/>
      <c r="F9" s="247"/>
      <c r="G9" s="247"/>
      <c r="H9" s="247"/>
      <c r="I9" s="247"/>
      <c r="J9" s="247"/>
      <c r="K9" s="248"/>
    </row>
    <row r="10" spans="1:11" ht="10.5" customHeight="1" thickTop="1">
      <c r="A10" s="271"/>
      <c r="B10" s="271"/>
      <c r="C10" s="271"/>
      <c r="D10" s="271"/>
      <c r="E10" s="272"/>
      <c r="F10" s="272"/>
      <c r="G10" s="272"/>
      <c r="H10" s="272"/>
      <c r="I10" s="272"/>
      <c r="J10" s="273"/>
    </row>
    <row r="11" spans="1:11" s="219" customFormat="1" ht="34.5" customHeight="1">
      <c r="A11" s="279"/>
      <c r="B11" s="280" t="s">
        <v>104</v>
      </c>
      <c r="C11" s="280"/>
      <c r="D11" s="281" t="s">
        <v>105</v>
      </c>
      <c r="E11" s="282" t="s">
        <v>58</v>
      </c>
      <c r="F11" s="282" t="s">
        <v>59</v>
      </c>
      <c r="G11" s="282" t="s">
        <v>60</v>
      </c>
      <c r="H11" s="282" t="s">
        <v>61</v>
      </c>
      <c r="I11" s="282" t="s">
        <v>62</v>
      </c>
      <c r="J11" s="278"/>
    </row>
    <row r="12" spans="1:11" s="219" customFormat="1" ht="8.1" customHeight="1">
      <c r="A12" s="222"/>
      <c r="B12" s="223"/>
      <c r="C12" s="223"/>
      <c r="D12" s="224"/>
      <c r="E12" s="225"/>
      <c r="F12" s="225"/>
      <c r="G12" s="225"/>
      <c r="H12" s="225"/>
      <c r="I12" s="225"/>
      <c r="J12" s="161"/>
    </row>
    <row r="13" spans="1:11" ht="15" customHeight="1">
      <c r="A13" s="226"/>
      <c r="B13" s="182" t="s">
        <v>9</v>
      </c>
      <c r="C13" s="182"/>
      <c r="D13" s="183">
        <v>2018</v>
      </c>
      <c r="E13" s="255">
        <v>1</v>
      </c>
      <c r="F13" s="254" t="s">
        <v>25</v>
      </c>
      <c r="G13" s="255">
        <v>1</v>
      </c>
      <c r="H13" s="256" t="s">
        <v>25</v>
      </c>
      <c r="I13" s="256" t="s">
        <v>25</v>
      </c>
    </row>
    <row r="14" spans="1:11" ht="15" customHeight="1">
      <c r="A14" s="226"/>
      <c r="B14" s="182"/>
      <c r="C14" s="182"/>
      <c r="D14" s="183">
        <v>2019</v>
      </c>
      <c r="E14" s="254" t="s">
        <v>25</v>
      </c>
      <c r="F14" s="255">
        <v>1</v>
      </c>
      <c r="G14" s="255">
        <v>1</v>
      </c>
      <c r="H14" s="256" t="s">
        <v>25</v>
      </c>
      <c r="I14" s="256" t="s">
        <v>25</v>
      </c>
    </row>
    <row r="15" spans="1:11" ht="15" customHeight="1">
      <c r="A15" s="226"/>
      <c r="B15" s="182"/>
      <c r="C15" s="182"/>
      <c r="D15" s="183">
        <v>2020</v>
      </c>
      <c r="E15" s="254" t="s">
        <v>25</v>
      </c>
      <c r="F15" s="254" t="s">
        <v>25</v>
      </c>
      <c r="G15" s="254" t="s">
        <v>25</v>
      </c>
      <c r="H15" s="254" t="s">
        <v>25</v>
      </c>
      <c r="I15" s="254" t="s">
        <v>25</v>
      </c>
      <c r="K15" s="227"/>
    </row>
    <row r="16" spans="1:11" ht="8.1" customHeight="1">
      <c r="A16" s="226"/>
      <c r="B16" s="182"/>
      <c r="C16" s="182"/>
      <c r="D16" s="178"/>
      <c r="E16" s="255"/>
      <c r="F16" s="255"/>
      <c r="G16" s="255"/>
      <c r="H16" s="257"/>
      <c r="I16" s="257"/>
    </row>
    <row r="17" spans="1:11" ht="15" customHeight="1">
      <c r="A17" s="226"/>
      <c r="B17" s="182" t="s">
        <v>8</v>
      </c>
      <c r="C17" s="182"/>
      <c r="D17" s="183">
        <v>2018</v>
      </c>
      <c r="E17" s="255">
        <v>2</v>
      </c>
      <c r="F17" s="254" t="s">
        <v>25</v>
      </c>
      <c r="G17" s="254" t="s">
        <v>25</v>
      </c>
      <c r="H17" s="254" t="s">
        <v>25</v>
      </c>
      <c r="I17" s="254" t="s">
        <v>25</v>
      </c>
    </row>
    <row r="18" spans="1:11" ht="15" customHeight="1">
      <c r="A18" s="226"/>
      <c r="B18" s="182"/>
      <c r="C18" s="182"/>
      <c r="D18" s="183">
        <v>2019</v>
      </c>
      <c r="E18" s="254" t="s">
        <v>25</v>
      </c>
      <c r="F18" s="254" t="s">
        <v>25</v>
      </c>
      <c r="G18" s="255">
        <v>1</v>
      </c>
      <c r="H18" s="256" t="s">
        <v>25</v>
      </c>
      <c r="I18" s="256" t="s">
        <v>25</v>
      </c>
    </row>
    <row r="19" spans="1:11" ht="15" customHeight="1">
      <c r="A19" s="226"/>
      <c r="B19" s="182"/>
      <c r="C19" s="182"/>
      <c r="D19" s="183">
        <v>2020</v>
      </c>
      <c r="E19" s="254" t="s">
        <v>25</v>
      </c>
      <c r="F19" s="255">
        <v>5</v>
      </c>
      <c r="G19" s="254">
        <v>1</v>
      </c>
      <c r="H19" s="256" t="s">
        <v>25</v>
      </c>
      <c r="I19" s="256" t="s">
        <v>25</v>
      </c>
      <c r="K19" s="227"/>
    </row>
    <row r="20" spans="1:11" ht="8.1" customHeight="1">
      <c r="A20" s="226"/>
      <c r="B20" s="182"/>
      <c r="C20" s="182"/>
      <c r="D20" s="178"/>
      <c r="E20" s="255"/>
      <c r="F20" s="255"/>
      <c r="G20" s="255"/>
      <c r="H20" s="257"/>
      <c r="I20" s="257"/>
    </row>
    <row r="21" spans="1:11" ht="15" customHeight="1">
      <c r="A21" s="226"/>
      <c r="B21" s="182" t="s">
        <v>7</v>
      </c>
      <c r="C21" s="182"/>
      <c r="D21" s="183">
        <v>2018</v>
      </c>
      <c r="E21" s="254" t="s">
        <v>25</v>
      </c>
      <c r="F21" s="254" t="s">
        <v>25</v>
      </c>
      <c r="G21" s="255">
        <v>3</v>
      </c>
      <c r="H21" s="256" t="s">
        <v>25</v>
      </c>
      <c r="I21" s="256" t="s">
        <v>25</v>
      </c>
    </row>
    <row r="22" spans="1:11" ht="15" customHeight="1">
      <c r="A22" s="226"/>
      <c r="B22" s="182"/>
      <c r="C22" s="182"/>
      <c r="D22" s="183">
        <v>2019</v>
      </c>
      <c r="E22" s="254" t="s">
        <v>25</v>
      </c>
      <c r="F22" s="254" t="s">
        <v>25</v>
      </c>
      <c r="G22" s="255">
        <v>3</v>
      </c>
      <c r="H22" s="256" t="s">
        <v>25</v>
      </c>
      <c r="I22" s="256" t="s">
        <v>25</v>
      </c>
    </row>
    <row r="23" spans="1:11" ht="15" customHeight="1">
      <c r="A23" s="226"/>
      <c r="B23" s="182"/>
      <c r="C23" s="182"/>
      <c r="D23" s="183">
        <v>2020</v>
      </c>
      <c r="E23" s="256">
        <v>7</v>
      </c>
      <c r="F23" s="256" t="s">
        <v>25</v>
      </c>
      <c r="G23" s="255">
        <v>3</v>
      </c>
      <c r="H23" s="256">
        <v>1</v>
      </c>
      <c r="I23" s="256" t="s">
        <v>25</v>
      </c>
      <c r="K23" s="259"/>
    </row>
    <row r="24" spans="1:11" ht="8.1" customHeight="1">
      <c r="A24" s="226"/>
      <c r="B24" s="182"/>
      <c r="C24" s="182"/>
      <c r="D24" s="178"/>
      <c r="E24" s="255"/>
      <c r="F24" s="255"/>
      <c r="G24" s="255"/>
      <c r="H24" s="257"/>
      <c r="I24" s="257"/>
    </row>
    <row r="25" spans="1:11" ht="15" customHeight="1">
      <c r="A25" s="226"/>
      <c r="B25" s="182" t="s">
        <v>6</v>
      </c>
      <c r="C25" s="182"/>
      <c r="D25" s="183">
        <v>2018</v>
      </c>
      <c r="E25" s="254" t="s">
        <v>25</v>
      </c>
      <c r="F25" s="254" t="s">
        <v>25</v>
      </c>
      <c r="G25" s="255">
        <v>1</v>
      </c>
      <c r="H25" s="256" t="s">
        <v>25</v>
      </c>
      <c r="I25" s="256" t="s">
        <v>25</v>
      </c>
    </row>
    <row r="26" spans="1:11" ht="15" customHeight="1">
      <c r="A26" s="226"/>
      <c r="B26" s="182"/>
      <c r="C26" s="182"/>
      <c r="D26" s="183">
        <v>2019</v>
      </c>
      <c r="E26" s="254" t="s">
        <v>25</v>
      </c>
      <c r="F26" s="255">
        <v>1</v>
      </c>
      <c r="G26" s="255">
        <v>2</v>
      </c>
      <c r="H26" s="256" t="s">
        <v>25</v>
      </c>
      <c r="I26" s="256" t="s">
        <v>25</v>
      </c>
    </row>
    <row r="27" spans="1:11" ht="15" customHeight="1">
      <c r="A27" s="226"/>
      <c r="B27" s="182"/>
      <c r="C27" s="182"/>
      <c r="D27" s="183">
        <v>2020</v>
      </c>
      <c r="E27" s="254" t="s">
        <v>25</v>
      </c>
      <c r="F27" s="254" t="s">
        <v>25</v>
      </c>
      <c r="G27" s="254">
        <v>2</v>
      </c>
      <c r="H27" s="254" t="s">
        <v>25</v>
      </c>
      <c r="I27" s="254" t="s">
        <v>25</v>
      </c>
      <c r="K27" s="227"/>
    </row>
    <row r="28" spans="1:11" ht="8.1" customHeight="1">
      <c r="A28" s="226"/>
      <c r="B28" s="182"/>
      <c r="C28" s="182"/>
      <c r="D28" s="178"/>
      <c r="E28" s="255"/>
      <c r="F28" s="255"/>
      <c r="G28" s="255"/>
      <c r="H28" s="257"/>
      <c r="I28" s="257"/>
      <c r="J28" s="212"/>
    </row>
    <row r="29" spans="1:11" ht="15" customHeight="1">
      <c r="A29" s="226"/>
      <c r="B29" s="182" t="s">
        <v>5</v>
      </c>
      <c r="C29" s="182"/>
      <c r="D29" s="183">
        <v>2018</v>
      </c>
      <c r="E29" s="254" t="s">
        <v>25</v>
      </c>
      <c r="F29" s="254" t="s">
        <v>25</v>
      </c>
      <c r="G29" s="254" t="s">
        <v>25</v>
      </c>
      <c r="H29" s="256" t="s">
        <v>25</v>
      </c>
      <c r="I29" s="256" t="s">
        <v>25</v>
      </c>
    </row>
    <row r="30" spans="1:11" ht="15" customHeight="1">
      <c r="A30" s="226"/>
      <c r="B30" s="182"/>
      <c r="C30" s="182"/>
      <c r="D30" s="183">
        <v>2019</v>
      </c>
      <c r="E30" s="254" t="s">
        <v>25</v>
      </c>
      <c r="F30" s="254" t="s">
        <v>25</v>
      </c>
      <c r="G30" s="254" t="s">
        <v>25</v>
      </c>
      <c r="H30" s="256" t="s">
        <v>25</v>
      </c>
      <c r="I30" s="256" t="s">
        <v>25</v>
      </c>
    </row>
    <row r="31" spans="1:11" ht="15" customHeight="1">
      <c r="A31" s="226"/>
      <c r="B31" s="182"/>
      <c r="C31" s="182"/>
      <c r="D31" s="183">
        <v>2020</v>
      </c>
      <c r="E31" s="255">
        <v>3</v>
      </c>
      <c r="F31" s="254" t="s">
        <v>25</v>
      </c>
      <c r="G31" s="254" t="s">
        <v>25</v>
      </c>
      <c r="H31" s="254" t="s">
        <v>25</v>
      </c>
      <c r="I31" s="254" t="s">
        <v>25</v>
      </c>
      <c r="K31" s="227"/>
    </row>
    <row r="32" spans="1:11" ht="8.1" customHeight="1">
      <c r="A32" s="226"/>
      <c r="B32" s="182"/>
      <c r="C32" s="182"/>
      <c r="D32" s="178"/>
      <c r="E32" s="255"/>
      <c r="F32" s="255"/>
      <c r="G32" s="255"/>
      <c r="H32" s="257"/>
      <c r="I32" s="257"/>
    </row>
    <row r="33" spans="1:11" ht="15" customHeight="1">
      <c r="A33" s="226"/>
      <c r="B33" s="182" t="s">
        <v>4</v>
      </c>
      <c r="C33" s="182"/>
      <c r="D33" s="183">
        <v>2018</v>
      </c>
      <c r="E33" s="254" t="s">
        <v>25</v>
      </c>
      <c r="F33" s="254" t="s">
        <v>25</v>
      </c>
      <c r="G33" s="255">
        <v>1</v>
      </c>
      <c r="H33" s="256" t="s">
        <v>25</v>
      </c>
      <c r="I33" s="256" t="s">
        <v>25</v>
      </c>
    </row>
    <row r="34" spans="1:11" ht="15" customHeight="1">
      <c r="A34" s="226"/>
      <c r="B34" s="182"/>
      <c r="C34" s="182"/>
      <c r="D34" s="183">
        <v>2019</v>
      </c>
      <c r="E34" s="254" t="s">
        <v>25</v>
      </c>
      <c r="F34" s="255">
        <v>5</v>
      </c>
      <c r="G34" s="255">
        <v>1</v>
      </c>
      <c r="H34" s="256" t="s">
        <v>25</v>
      </c>
      <c r="I34" s="256" t="s">
        <v>25</v>
      </c>
    </row>
    <row r="35" spans="1:11" ht="15" customHeight="1">
      <c r="A35" s="226"/>
      <c r="B35" s="182"/>
      <c r="C35" s="182"/>
      <c r="D35" s="183">
        <v>2020</v>
      </c>
      <c r="E35" s="254" t="s">
        <v>25</v>
      </c>
      <c r="F35" s="255">
        <v>1</v>
      </c>
      <c r="G35" s="255">
        <v>6</v>
      </c>
      <c r="H35" s="254" t="s">
        <v>25</v>
      </c>
      <c r="I35" s="254" t="s">
        <v>25</v>
      </c>
      <c r="K35" s="227"/>
    </row>
    <row r="36" spans="1:11" ht="8.1" customHeight="1">
      <c r="A36" s="226"/>
      <c r="B36" s="182"/>
      <c r="C36" s="182"/>
      <c r="D36" s="178"/>
      <c r="E36" s="255"/>
      <c r="F36" s="255"/>
      <c r="G36" s="255"/>
      <c r="H36" s="257"/>
      <c r="I36" s="257"/>
    </row>
    <row r="37" spans="1:11" ht="15" customHeight="1">
      <c r="A37" s="226"/>
      <c r="B37" s="182" t="s">
        <v>3</v>
      </c>
      <c r="C37" s="182"/>
      <c r="D37" s="183">
        <v>2018</v>
      </c>
      <c r="E37" s="254" t="s">
        <v>25</v>
      </c>
      <c r="F37" s="254" t="s">
        <v>25</v>
      </c>
      <c r="G37" s="254" t="s">
        <v>25</v>
      </c>
      <c r="H37" s="256" t="s">
        <v>25</v>
      </c>
      <c r="I37" s="256" t="s">
        <v>25</v>
      </c>
    </row>
    <row r="38" spans="1:11" ht="15" customHeight="1">
      <c r="A38" s="226"/>
      <c r="B38" s="182"/>
      <c r="C38" s="182"/>
      <c r="D38" s="183">
        <v>2019</v>
      </c>
      <c r="E38" s="254" t="s">
        <v>25</v>
      </c>
      <c r="F38" s="254" t="s">
        <v>25</v>
      </c>
      <c r="G38" s="254" t="s">
        <v>25</v>
      </c>
      <c r="H38" s="256" t="s">
        <v>25</v>
      </c>
      <c r="I38" s="256" t="s">
        <v>25</v>
      </c>
    </row>
    <row r="39" spans="1:11" ht="15" customHeight="1">
      <c r="A39" s="226"/>
      <c r="B39" s="182"/>
      <c r="C39" s="182"/>
      <c r="D39" s="183">
        <v>2020</v>
      </c>
      <c r="E39" s="254" t="s">
        <v>25</v>
      </c>
      <c r="F39" s="254" t="s">
        <v>25</v>
      </c>
      <c r="G39" s="254" t="s">
        <v>25</v>
      </c>
      <c r="H39" s="254" t="s">
        <v>25</v>
      </c>
      <c r="I39" s="254" t="s">
        <v>25</v>
      </c>
      <c r="K39" s="227"/>
    </row>
    <row r="40" spans="1:11" ht="8.1" customHeight="1">
      <c r="A40" s="226"/>
      <c r="B40" s="182"/>
      <c r="C40" s="182"/>
      <c r="D40" s="178"/>
      <c r="E40" s="255"/>
      <c r="F40" s="255"/>
      <c r="G40" s="255"/>
      <c r="H40" s="257"/>
      <c r="I40" s="257"/>
    </row>
    <row r="41" spans="1:11" ht="15" customHeight="1">
      <c r="A41" s="226"/>
      <c r="B41" s="182" t="s">
        <v>2</v>
      </c>
      <c r="C41" s="182"/>
      <c r="D41" s="183">
        <v>2018</v>
      </c>
      <c r="E41" s="254" t="s">
        <v>25</v>
      </c>
      <c r="F41" s="254" t="s">
        <v>25</v>
      </c>
      <c r="G41" s="254" t="s">
        <v>25</v>
      </c>
      <c r="H41" s="256" t="s">
        <v>25</v>
      </c>
      <c r="I41" s="256" t="s">
        <v>25</v>
      </c>
    </row>
    <row r="42" spans="1:11" ht="15" customHeight="1">
      <c r="A42" s="226"/>
      <c r="B42" s="182"/>
      <c r="C42" s="182"/>
      <c r="D42" s="183">
        <v>2019</v>
      </c>
      <c r="E42" s="254" t="s">
        <v>25</v>
      </c>
      <c r="F42" s="254" t="s">
        <v>25</v>
      </c>
      <c r="G42" s="254" t="s">
        <v>25</v>
      </c>
      <c r="H42" s="256" t="s">
        <v>25</v>
      </c>
      <c r="I42" s="256" t="s">
        <v>25</v>
      </c>
    </row>
    <row r="43" spans="1:11" ht="15" customHeight="1">
      <c r="A43" s="226"/>
      <c r="B43" s="182"/>
      <c r="C43" s="182"/>
      <c r="D43" s="183">
        <v>2020</v>
      </c>
      <c r="E43" s="254">
        <v>1</v>
      </c>
      <c r="F43" s="254" t="s">
        <v>25</v>
      </c>
      <c r="G43" s="254" t="s">
        <v>25</v>
      </c>
      <c r="H43" s="254" t="s">
        <v>25</v>
      </c>
      <c r="I43" s="254" t="s">
        <v>25</v>
      </c>
      <c r="K43" s="227"/>
    </row>
    <row r="44" spans="1:11" ht="8.1" customHeight="1">
      <c r="A44" s="226"/>
      <c r="B44" s="182"/>
      <c r="C44" s="182"/>
      <c r="D44" s="178"/>
      <c r="E44" s="255"/>
      <c r="F44" s="255"/>
      <c r="G44" s="255"/>
      <c r="H44" s="257"/>
      <c r="I44" s="257"/>
    </row>
    <row r="45" spans="1:11" ht="15" customHeight="1">
      <c r="A45" s="226"/>
      <c r="B45" s="182" t="s">
        <v>22</v>
      </c>
      <c r="C45" s="182"/>
      <c r="D45" s="183">
        <v>2018</v>
      </c>
      <c r="E45" s="255">
        <v>3</v>
      </c>
      <c r="F45" s="255">
        <v>2</v>
      </c>
      <c r="G45" s="255">
        <v>9</v>
      </c>
      <c r="H45" s="257">
        <v>1</v>
      </c>
      <c r="I45" s="256" t="s">
        <v>25</v>
      </c>
    </row>
    <row r="46" spans="1:11" ht="15" customHeight="1">
      <c r="A46" s="226"/>
      <c r="B46" s="229"/>
      <c r="C46" s="229"/>
      <c r="D46" s="183">
        <v>2019</v>
      </c>
      <c r="E46" s="254" t="s">
        <v>25</v>
      </c>
      <c r="F46" s="255">
        <v>2</v>
      </c>
      <c r="G46" s="255">
        <v>1</v>
      </c>
      <c r="H46" s="254" t="s">
        <v>25</v>
      </c>
      <c r="I46" s="254" t="s">
        <v>25</v>
      </c>
    </row>
    <row r="47" spans="1:11" ht="15" customHeight="1">
      <c r="A47" s="226"/>
      <c r="B47" s="229"/>
      <c r="C47" s="229"/>
      <c r="D47" s="183">
        <v>2020</v>
      </c>
      <c r="E47" s="254">
        <v>4</v>
      </c>
      <c r="F47" s="260">
        <v>2</v>
      </c>
      <c r="G47" s="261">
        <v>6</v>
      </c>
      <c r="H47" s="254" t="s">
        <v>25</v>
      </c>
      <c r="I47" s="254" t="s">
        <v>25</v>
      </c>
      <c r="K47" s="227"/>
    </row>
    <row r="48" spans="1:11" ht="8.1" customHeight="1" thickBot="1">
      <c r="A48" s="231"/>
      <c r="B48" s="232"/>
      <c r="C48" s="232"/>
      <c r="D48" s="233"/>
      <c r="E48" s="234"/>
      <c r="F48" s="195"/>
      <c r="G48" s="234"/>
      <c r="H48" s="234"/>
      <c r="I48" s="234"/>
      <c r="J48" s="196"/>
    </row>
    <row r="49" spans="2:11">
      <c r="I49" s="198" t="s">
        <v>83</v>
      </c>
    </row>
    <row r="50" spans="2:11">
      <c r="B50" s="200" t="s">
        <v>84</v>
      </c>
      <c r="I50" s="199" t="s">
        <v>0</v>
      </c>
    </row>
    <row r="51" spans="2:11" s="239" customFormat="1" ht="12">
      <c r="B51" s="235" t="s">
        <v>58</v>
      </c>
      <c r="C51" s="236" t="s">
        <v>65</v>
      </c>
      <c r="D51" s="203"/>
      <c r="E51" s="203"/>
      <c r="F51" s="203"/>
      <c r="G51" s="203"/>
      <c r="H51" s="203"/>
      <c r="I51" s="237"/>
      <c r="J51" s="205"/>
      <c r="K51" s="238"/>
    </row>
    <row r="52" spans="2:11" s="239" customFormat="1" ht="12">
      <c r="C52" s="240" t="s">
        <v>66</v>
      </c>
      <c r="E52" s="237"/>
      <c r="F52" s="237"/>
      <c r="G52" s="237"/>
      <c r="H52" s="237"/>
      <c r="I52" s="237"/>
      <c r="J52" s="205"/>
      <c r="K52" s="238"/>
    </row>
    <row r="53" spans="2:11" s="239" customFormat="1" ht="8.1" customHeight="1">
      <c r="D53" s="241"/>
    </row>
    <row r="54" spans="2:11" s="239" customFormat="1" ht="12">
      <c r="B54" s="235" t="s">
        <v>59</v>
      </c>
      <c r="C54" s="242" t="s">
        <v>67</v>
      </c>
    </row>
    <row r="55" spans="2:11" s="239" customFormat="1" ht="12">
      <c r="C55" s="240" t="s">
        <v>80</v>
      </c>
    </row>
    <row r="56" spans="2:11" s="239" customFormat="1" ht="8.1" customHeight="1"/>
    <row r="57" spans="2:11" s="239" customFormat="1" ht="12">
      <c r="B57" s="235" t="s">
        <v>60</v>
      </c>
      <c r="C57" s="236" t="s">
        <v>69</v>
      </c>
    </row>
    <row r="58" spans="2:11" s="239" customFormat="1" ht="12">
      <c r="C58" s="236" t="s">
        <v>70</v>
      </c>
    </row>
    <row r="59" spans="2:11" s="239" customFormat="1" ht="12">
      <c r="C59" s="242" t="s">
        <v>68</v>
      </c>
    </row>
    <row r="60" spans="2:11" s="239" customFormat="1" ht="12">
      <c r="C60" s="243" t="s">
        <v>74</v>
      </c>
      <c r="E60" s="237"/>
      <c r="F60" s="237"/>
      <c r="G60" s="237"/>
      <c r="H60" s="237"/>
      <c r="I60" s="237"/>
      <c r="J60" s="205"/>
    </row>
    <row r="61" spans="2:11" s="239" customFormat="1" ht="12">
      <c r="C61" s="243" t="s">
        <v>75</v>
      </c>
      <c r="E61" s="237"/>
      <c r="F61" s="237"/>
      <c r="G61" s="237"/>
      <c r="H61" s="237"/>
      <c r="I61" s="237"/>
      <c r="J61" s="205"/>
    </row>
    <row r="62" spans="2:11" s="239" customFormat="1" ht="12">
      <c r="C62" s="243" t="s">
        <v>73</v>
      </c>
      <c r="E62" s="237"/>
      <c r="F62" s="237"/>
      <c r="G62" s="237"/>
      <c r="H62" s="237"/>
      <c r="I62" s="237"/>
      <c r="J62" s="205"/>
    </row>
    <row r="63" spans="2:11" s="239" customFormat="1" ht="8.1" customHeight="1">
      <c r="E63" s="237"/>
      <c r="F63" s="237"/>
      <c r="G63" s="237"/>
      <c r="H63" s="237"/>
      <c r="I63" s="237"/>
      <c r="J63" s="205"/>
    </row>
    <row r="64" spans="2:11" s="239" customFormat="1" ht="12">
      <c r="B64" s="235" t="s">
        <v>61</v>
      </c>
      <c r="C64" s="236" t="s">
        <v>76</v>
      </c>
      <c r="E64" s="237"/>
      <c r="F64" s="237"/>
      <c r="G64" s="237"/>
      <c r="H64" s="237"/>
      <c r="I64" s="237"/>
      <c r="J64" s="205"/>
    </row>
    <row r="65" spans="2:10" s="239" customFormat="1" ht="12">
      <c r="C65" s="243" t="s">
        <v>77</v>
      </c>
      <c r="E65" s="237"/>
      <c r="F65" s="237"/>
      <c r="G65" s="237"/>
      <c r="H65" s="237"/>
      <c r="I65" s="237"/>
      <c r="J65" s="205"/>
    </row>
    <row r="66" spans="2:10" ht="8.1" customHeight="1"/>
    <row r="67" spans="2:10">
      <c r="B67" s="235" t="s">
        <v>62</v>
      </c>
      <c r="C67" s="236" t="s">
        <v>79</v>
      </c>
    </row>
    <row r="68" spans="2:10">
      <c r="C68" s="243" t="s">
        <v>78</v>
      </c>
    </row>
  </sheetData>
  <printOptions horizontalCentered="1"/>
  <pageMargins left="0.39370078740157483" right="0.39370078740157483" top="0.59055118110236227" bottom="0.39370078740157483" header="0.31496062992125984" footer="0.31496062992125984"/>
  <pageSetup paperSize="9" scale="7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88"/>
  <sheetViews>
    <sheetView topLeftCell="A25" zoomScaleNormal="100" zoomScaleSheetLayoutView="85" workbookViewId="0">
      <selection activeCell="D43" sqref="D43:I77"/>
    </sheetView>
  </sheetViews>
  <sheetFormatPr defaultRowHeight="14.25"/>
  <cols>
    <col min="1" max="1" width="1.5" style="1" customWidth="1"/>
    <col min="2" max="2" width="21.83203125" style="1" customWidth="1"/>
    <col min="3" max="3" width="11.1640625" style="1" customWidth="1"/>
    <col min="4" max="4" width="22.33203125" style="2" customWidth="1"/>
    <col min="5" max="9" width="26" style="2" customWidth="1"/>
    <col min="10" max="10" width="1.83203125" style="3" customWidth="1"/>
    <col min="11" max="16384" width="9.33203125" style="1"/>
  </cols>
  <sheetData>
    <row r="1" spans="1:19" ht="9.9499999999999993" customHeight="1"/>
    <row r="2" spans="1:19" ht="17.100000000000001" customHeight="1">
      <c r="A2" s="4"/>
      <c r="B2" s="47" t="s">
        <v>39</v>
      </c>
      <c r="C2" s="48"/>
      <c r="D2" s="49"/>
      <c r="E2" s="49"/>
      <c r="F2" s="49"/>
      <c r="G2" s="49"/>
      <c r="H2" s="49"/>
      <c r="I2" s="6"/>
    </row>
    <row r="3" spans="1:19" ht="17.100000000000001" customHeight="1">
      <c r="A3" s="7"/>
      <c r="B3" s="50" t="s">
        <v>40</v>
      </c>
      <c r="C3" s="8"/>
      <c r="D3" s="9"/>
      <c r="E3" s="9"/>
      <c r="F3" s="9"/>
      <c r="G3" s="9"/>
      <c r="H3" s="9"/>
      <c r="I3" s="9"/>
    </row>
    <row r="4" spans="1:19" ht="17.100000000000001" customHeight="1">
      <c r="A4" s="7"/>
      <c r="B4" s="50"/>
      <c r="C4" s="8"/>
      <c r="D4" s="9"/>
      <c r="E4" s="9"/>
      <c r="F4" s="9"/>
      <c r="G4" s="9"/>
      <c r="H4" s="9"/>
      <c r="I4" s="9"/>
    </row>
    <row r="5" spans="1:19" ht="20.25" customHeight="1" thickBot="1">
      <c r="A5" s="10"/>
      <c r="B5" s="51" t="s">
        <v>24</v>
      </c>
      <c r="C5" s="10"/>
      <c r="D5" s="11"/>
      <c r="E5" s="11"/>
      <c r="F5" s="11"/>
      <c r="G5" s="11"/>
      <c r="H5" s="11"/>
      <c r="I5" s="11"/>
    </row>
    <row r="6" spans="1:19" s="16" customFormat="1" ht="34.5" customHeight="1" thickTop="1" thickBot="1">
      <c r="A6" s="12"/>
      <c r="B6" s="13" t="s">
        <v>21</v>
      </c>
      <c r="C6" s="14" t="s">
        <v>29</v>
      </c>
      <c r="D6" s="52" t="s">
        <v>20</v>
      </c>
      <c r="E6" s="52" t="s">
        <v>26</v>
      </c>
      <c r="F6" s="52" t="s">
        <v>27</v>
      </c>
      <c r="G6" s="52" t="s">
        <v>30</v>
      </c>
      <c r="H6" s="52" t="s">
        <v>28</v>
      </c>
      <c r="I6" s="52" t="s">
        <v>19</v>
      </c>
      <c r="J6" s="15"/>
    </row>
    <row r="7" spans="1:19" s="5" customFormat="1" ht="19.5" customHeight="1">
      <c r="A7" s="17"/>
      <c r="B7" s="18" t="s">
        <v>18</v>
      </c>
      <c r="C7" s="19">
        <v>2015</v>
      </c>
      <c r="D7" s="25">
        <v>96</v>
      </c>
      <c r="E7" s="25">
        <v>44</v>
      </c>
      <c r="F7" s="25">
        <v>23</v>
      </c>
      <c r="G7" s="25">
        <v>17</v>
      </c>
      <c r="H7" s="25">
        <v>2</v>
      </c>
      <c r="I7" s="25">
        <v>10</v>
      </c>
      <c r="J7" s="20"/>
      <c r="N7" s="21"/>
      <c r="O7" s="21"/>
      <c r="P7" s="21"/>
      <c r="Q7" s="21"/>
      <c r="R7" s="21"/>
      <c r="S7" s="21"/>
    </row>
    <row r="8" spans="1:19" s="27" customFormat="1" ht="19.5" customHeight="1">
      <c r="A8" s="22"/>
      <c r="B8" s="23"/>
      <c r="C8" s="24">
        <v>2016</v>
      </c>
      <c r="D8" s="25">
        <v>110</v>
      </c>
      <c r="E8" s="25">
        <v>32</v>
      </c>
      <c r="F8" s="25">
        <v>10</v>
      </c>
      <c r="G8" s="25">
        <v>58</v>
      </c>
      <c r="H8" s="25">
        <v>6</v>
      </c>
      <c r="I8" s="25">
        <v>4</v>
      </c>
      <c r="J8" s="26"/>
    </row>
    <row r="9" spans="1:19" s="27" customFormat="1" ht="19.5" customHeight="1">
      <c r="A9" s="22"/>
      <c r="B9" s="28"/>
      <c r="C9" s="29">
        <v>2017</v>
      </c>
      <c r="D9" s="53">
        <f>SUM(E9:I9)</f>
        <v>101</v>
      </c>
      <c r="E9" s="53">
        <v>48</v>
      </c>
      <c r="F9" s="53">
        <v>16</v>
      </c>
      <c r="G9" s="53">
        <v>25</v>
      </c>
      <c r="H9" s="53">
        <v>9</v>
      </c>
      <c r="I9" s="53">
        <v>3</v>
      </c>
      <c r="J9" s="26"/>
    </row>
    <row r="10" spans="1:19" s="27" customFormat="1" ht="19.5" customHeight="1">
      <c r="A10" s="22"/>
      <c r="B10" s="28"/>
      <c r="C10" s="29"/>
      <c r="D10" s="53"/>
      <c r="E10" s="53"/>
      <c r="F10" s="53"/>
      <c r="G10" s="53"/>
      <c r="H10" s="53"/>
      <c r="I10" s="53"/>
      <c r="J10" s="26"/>
    </row>
    <row r="11" spans="1:19" s="27" customFormat="1" ht="19.5" customHeight="1">
      <c r="A11" s="30"/>
      <c r="B11" s="31" t="s">
        <v>17</v>
      </c>
      <c r="C11" s="24">
        <v>2015</v>
      </c>
      <c r="D11" s="54">
        <v>12</v>
      </c>
      <c r="E11" s="54">
        <v>4</v>
      </c>
      <c r="F11" s="54">
        <v>2</v>
      </c>
      <c r="G11" s="54">
        <v>5</v>
      </c>
      <c r="H11" s="36" t="s">
        <v>25</v>
      </c>
      <c r="I11" s="54">
        <v>1</v>
      </c>
      <c r="J11" s="26"/>
    </row>
    <row r="12" spans="1:19" s="27" customFormat="1" ht="19.5" customHeight="1">
      <c r="A12" s="30"/>
      <c r="B12" s="31"/>
      <c r="C12" s="24">
        <v>2016</v>
      </c>
      <c r="D12" s="33">
        <f>SUM(E12:I12)</f>
        <v>25</v>
      </c>
      <c r="E12" s="33">
        <v>2</v>
      </c>
      <c r="F12" s="33">
        <v>2</v>
      </c>
      <c r="G12" s="33">
        <v>21</v>
      </c>
      <c r="H12" s="36" t="s">
        <v>25</v>
      </c>
      <c r="I12" s="36" t="s">
        <v>25</v>
      </c>
      <c r="J12" s="26"/>
    </row>
    <row r="13" spans="1:19" s="27" customFormat="1" ht="19.5" customHeight="1">
      <c r="A13" s="30"/>
      <c r="B13" s="34"/>
      <c r="C13" s="29">
        <v>2017</v>
      </c>
      <c r="D13" s="33">
        <f>SUM(E13:I13)</f>
        <v>14</v>
      </c>
      <c r="E13" s="33">
        <v>7</v>
      </c>
      <c r="F13" s="33">
        <v>1</v>
      </c>
      <c r="G13" s="33">
        <v>6</v>
      </c>
      <c r="H13" s="36" t="s">
        <v>25</v>
      </c>
      <c r="I13" s="36" t="s">
        <v>25</v>
      </c>
      <c r="J13" s="26"/>
    </row>
    <row r="14" spans="1:19" s="27" customFormat="1" ht="19.5" customHeight="1">
      <c r="A14" s="30"/>
      <c r="B14" s="34"/>
      <c r="C14" s="29"/>
      <c r="D14" s="33"/>
      <c r="E14" s="33"/>
      <c r="F14" s="33"/>
      <c r="G14" s="33"/>
      <c r="H14" s="36"/>
      <c r="I14" s="36"/>
      <c r="J14" s="26"/>
    </row>
    <row r="15" spans="1:19" s="27" customFormat="1" ht="19.5" customHeight="1">
      <c r="A15" s="30"/>
      <c r="B15" s="31" t="s">
        <v>16</v>
      </c>
      <c r="C15" s="24">
        <v>2015</v>
      </c>
      <c r="D15" s="54">
        <v>8</v>
      </c>
      <c r="E15" s="54">
        <v>1</v>
      </c>
      <c r="F15" s="54">
        <v>7</v>
      </c>
      <c r="G15" s="36" t="s">
        <v>25</v>
      </c>
      <c r="H15" s="36" t="s">
        <v>25</v>
      </c>
      <c r="I15" s="36" t="s">
        <v>25</v>
      </c>
      <c r="J15" s="26"/>
    </row>
    <row r="16" spans="1:19" s="27" customFormat="1" ht="19.5" customHeight="1">
      <c r="A16" s="30"/>
      <c r="B16" s="31"/>
      <c r="C16" s="24">
        <v>2016</v>
      </c>
      <c r="D16" s="33">
        <f>SUM(E16:I16)</f>
        <v>21</v>
      </c>
      <c r="E16" s="33">
        <v>4</v>
      </c>
      <c r="F16" s="36" t="s">
        <v>25</v>
      </c>
      <c r="G16" s="33">
        <v>17</v>
      </c>
      <c r="H16" s="36" t="s">
        <v>25</v>
      </c>
      <c r="I16" s="36" t="s">
        <v>25</v>
      </c>
      <c r="J16" s="26"/>
    </row>
    <row r="17" spans="1:10" s="27" customFormat="1" ht="19.5" customHeight="1">
      <c r="A17" s="30"/>
      <c r="B17" s="34"/>
      <c r="C17" s="29">
        <v>2017</v>
      </c>
      <c r="D17" s="33">
        <f>SUM(E17:I17)</f>
        <v>4</v>
      </c>
      <c r="E17" s="33">
        <v>1</v>
      </c>
      <c r="F17" s="36">
        <v>2</v>
      </c>
      <c r="G17" s="36" t="s">
        <v>25</v>
      </c>
      <c r="H17" s="36">
        <v>1</v>
      </c>
      <c r="I17" s="36" t="s">
        <v>25</v>
      </c>
      <c r="J17" s="26"/>
    </row>
    <row r="18" spans="1:10" s="27" customFormat="1" ht="19.5" customHeight="1">
      <c r="A18" s="30"/>
      <c r="B18" s="34"/>
      <c r="C18" s="29"/>
      <c r="D18" s="33"/>
      <c r="E18" s="33"/>
      <c r="F18" s="36"/>
      <c r="G18" s="36"/>
      <c r="H18" s="36"/>
      <c r="I18" s="36"/>
      <c r="J18" s="26"/>
    </row>
    <row r="19" spans="1:10" s="27" customFormat="1" ht="19.5" customHeight="1">
      <c r="A19" s="30"/>
      <c r="B19" s="31" t="s">
        <v>15</v>
      </c>
      <c r="C19" s="24">
        <v>2015</v>
      </c>
      <c r="D19" s="54">
        <v>5</v>
      </c>
      <c r="E19" s="54">
        <v>1</v>
      </c>
      <c r="F19" s="54">
        <v>1</v>
      </c>
      <c r="G19" s="54">
        <v>3</v>
      </c>
      <c r="H19" s="36" t="s">
        <v>25</v>
      </c>
      <c r="I19" s="36" t="s">
        <v>25</v>
      </c>
      <c r="J19" s="26"/>
    </row>
    <row r="20" spans="1:10" s="27" customFormat="1" ht="19.5" customHeight="1">
      <c r="A20" s="30"/>
      <c r="B20" s="31"/>
      <c r="C20" s="24">
        <v>2016</v>
      </c>
      <c r="D20" s="33">
        <f>SUM(E20:I20)</f>
        <v>1</v>
      </c>
      <c r="E20" s="36" t="s">
        <v>25</v>
      </c>
      <c r="F20" s="36" t="s">
        <v>25</v>
      </c>
      <c r="G20" s="33">
        <v>1</v>
      </c>
      <c r="H20" s="36" t="s">
        <v>25</v>
      </c>
      <c r="I20" s="36" t="s">
        <v>25</v>
      </c>
      <c r="J20" s="26"/>
    </row>
    <row r="21" spans="1:10" s="27" customFormat="1" ht="19.5" customHeight="1">
      <c r="A21" s="30"/>
      <c r="B21" s="34"/>
      <c r="C21" s="29">
        <v>2017</v>
      </c>
      <c r="D21" s="36" t="s">
        <v>25</v>
      </c>
      <c r="E21" s="36" t="s">
        <v>25</v>
      </c>
      <c r="F21" s="36" t="s">
        <v>25</v>
      </c>
      <c r="G21" s="36" t="s">
        <v>25</v>
      </c>
      <c r="H21" s="36" t="s">
        <v>25</v>
      </c>
      <c r="I21" s="36" t="s">
        <v>25</v>
      </c>
      <c r="J21" s="26"/>
    </row>
    <row r="22" spans="1:10" s="27" customFormat="1" ht="19.5" customHeight="1">
      <c r="A22" s="30"/>
      <c r="B22" s="34"/>
      <c r="C22" s="29"/>
      <c r="D22" s="36"/>
      <c r="E22" s="36"/>
      <c r="F22" s="36"/>
      <c r="G22" s="36"/>
      <c r="H22" s="36"/>
      <c r="I22" s="36"/>
      <c r="J22" s="26"/>
    </row>
    <row r="23" spans="1:10" s="27" customFormat="1" ht="19.5" customHeight="1">
      <c r="A23" s="30"/>
      <c r="B23" s="31" t="s">
        <v>14</v>
      </c>
      <c r="C23" s="24">
        <v>2015</v>
      </c>
      <c r="D23" s="36" t="s">
        <v>25</v>
      </c>
      <c r="E23" s="36" t="s">
        <v>25</v>
      </c>
      <c r="F23" s="36" t="s">
        <v>25</v>
      </c>
      <c r="G23" s="36" t="s">
        <v>25</v>
      </c>
      <c r="H23" s="36" t="s">
        <v>25</v>
      </c>
      <c r="I23" s="36" t="s">
        <v>25</v>
      </c>
      <c r="J23" s="26"/>
    </row>
    <row r="24" spans="1:10" s="27" customFormat="1" ht="19.5" customHeight="1">
      <c r="A24" s="30"/>
      <c r="B24" s="31"/>
      <c r="C24" s="24">
        <v>2016</v>
      </c>
      <c r="D24" s="33">
        <f>SUM(E24:I24)</f>
        <v>4</v>
      </c>
      <c r="E24" s="36" t="s">
        <v>25</v>
      </c>
      <c r="F24" s="36" t="s">
        <v>25</v>
      </c>
      <c r="G24" s="33">
        <v>3</v>
      </c>
      <c r="H24" s="33">
        <v>1</v>
      </c>
      <c r="I24" s="36" t="s">
        <v>25</v>
      </c>
      <c r="J24" s="26"/>
    </row>
    <row r="25" spans="1:10" s="27" customFormat="1" ht="19.5" customHeight="1">
      <c r="A25" s="30"/>
      <c r="B25" s="34"/>
      <c r="C25" s="29">
        <v>2017</v>
      </c>
      <c r="D25" s="33">
        <f>SUM(E25:I25)</f>
        <v>3</v>
      </c>
      <c r="E25" s="36">
        <v>1</v>
      </c>
      <c r="F25" s="36">
        <v>1</v>
      </c>
      <c r="G25" s="36" t="s">
        <v>25</v>
      </c>
      <c r="H25" s="33">
        <v>1</v>
      </c>
      <c r="I25" s="36" t="s">
        <v>25</v>
      </c>
      <c r="J25" s="26"/>
    </row>
    <row r="26" spans="1:10" s="27" customFormat="1" ht="19.5" customHeight="1">
      <c r="A26" s="30"/>
      <c r="B26" s="34"/>
      <c r="C26" s="29"/>
      <c r="D26" s="33"/>
      <c r="E26" s="36"/>
      <c r="F26" s="36"/>
      <c r="G26" s="36"/>
      <c r="H26" s="33"/>
      <c r="I26" s="36"/>
      <c r="J26" s="26"/>
    </row>
    <row r="27" spans="1:10" s="27" customFormat="1" ht="19.5" customHeight="1">
      <c r="A27" s="30"/>
      <c r="B27" s="31" t="s">
        <v>13</v>
      </c>
      <c r="C27" s="24">
        <v>2015</v>
      </c>
      <c r="D27" s="54">
        <v>6</v>
      </c>
      <c r="E27" s="54">
        <v>5</v>
      </c>
      <c r="F27" s="54">
        <v>1</v>
      </c>
      <c r="G27" s="36" t="s">
        <v>25</v>
      </c>
      <c r="H27" s="36" t="s">
        <v>25</v>
      </c>
      <c r="I27" s="36" t="s">
        <v>25</v>
      </c>
      <c r="J27" s="26"/>
    </row>
    <row r="28" spans="1:10" s="27" customFormat="1" ht="19.5" customHeight="1">
      <c r="A28" s="30"/>
      <c r="B28" s="31"/>
      <c r="C28" s="24">
        <v>2016</v>
      </c>
      <c r="D28" s="33">
        <f>SUM(E28:I28)</f>
        <v>1</v>
      </c>
      <c r="E28" s="33">
        <v>1</v>
      </c>
      <c r="F28" s="36" t="s">
        <v>25</v>
      </c>
      <c r="G28" s="36" t="s">
        <v>25</v>
      </c>
      <c r="H28" s="36" t="s">
        <v>25</v>
      </c>
      <c r="I28" s="36" t="s">
        <v>25</v>
      </c>
      <c r="J28" s="26"/>
    </row>
    <row r="29" spans="1:10" s="27" customFormat="1" ht="19.5" customHeight="1">
      <c r="A29" s="30"/>
      <c r="B29" s="34"/>
      <c r="C29" s="29">
        <v>2017</v>
      </c>
      <c r="D29" s="33">
        <f>SUM(E29:I29)</f>
        <v>8</v>
      </c>
      <c r="E29" s="33">
        <v>2</v>
      </c>
      <c r="F29" s="36">
        <v>1</v>
      </c>
      <c r="G29" s="36">
        <v>2</v>
      </c>
      <c r="H29" s="36">
        <v>3</v>
      </c>
      <c r="I29" s="36" t="s">
        <v>25</v>
      </c>
      <c r="J29" s="26"/>
    </row>
    <row r="30" spans="1:10" s="27" customFormat="1" ht="19.5" customHeight="1">
      <c r="A30" s="30"/>
      <c r="B30" s="34"/>
      <c r="C30" s="29"/>
      <c r="D30" s="33"/>
      <c r="E30" s="33"/>
      <c r="F30" s="36"/>
      <c r="G30" s="36"/>
      <c r="H30" s="36"/>
      <c r="I30" s="36"/>
      <c r="J30" s="26"/>
    </row>
    <row r="31" spans="1:10" s="27" customFormat="1" ht="19.5" customHeight="1">
      <c r="A31" s="30"/>
      <c r="B31" s="31" t="s">
        <v>12</v>
      </c>
      <c r="C31" s="24">
        <v>2015</v>
      </c>
      <c r="D31" s="54">
        <v>1</v>
      </c>
      <c r="E31" s="36" t="s">
        <v>25</v>
      </c>
      <c r="F31" s="54">
        <v>1</v>
      </c>
      <c r="G31" s="36" t="s">
        <v>25</v>
      </c>
      <c r="H31" s="36" t="s">
        <v>25</v>
      </c>
      <c r="I31" s="36" t="s">
        <v>25</v>
      </c>
      <c r="J31" s="26"/>
    </row>
    <row r="32" spans="1:10" ht="19.5" customHeight="1">
      <c r="A32" s="30"/>
      <c r="B32" s="31"/>
      <c r="C32" s="24">
        <v>2016</v>
      </c>
      <c r="D32" s="33">
        <f>SUM(E32:I32)</f>
        <v>2</v>
      </c>
      <c r="E32" s="33">
        <v>1</v>
      </c>
      <c r="F32" s="33">
        <v>1</v>
      </c>
      <c r="G32" s="36" t="s">
        <v>25</v>
      </c>
      <c r="H32" s="36" t="s">
        <v>25</v>
      </c>
      <c r="I32" s="36" t="s">
        <v>25</v>
      </c>
    </row>
    <row r="33" spans="1:19" ht="19.5" customHeight="1">
      <c r="A33" s="30"/>
      <c r="B33" s="34"/>
      <c r="C33" s="29">
        <v>2017</v>
      </c>
      <c r="D33" s="33">
        <f>SUM(E33:I33)</f>
        <v>6</v>
      </c>
      <c r="E33" s="36" t="s">
        <v>25</v>
      </c>
      <c r="F33" s="33">
        <v>2</v>
      </c>
      <c r="G33" s="36">
        <v>4</v>
      </c>
      <c r="H33" s="36" t="s">
        <v>25</v>
      </c>
      <c r="I33" s="36" t="s">
        <v>25</v>
      </c>
    </row>
    <row r="34" spans="1:19" ht="19.5" customHeight="1">
      <c r="A34" s="30"/>
      <c r="B34" s="34"/>
      <c r="C34" s="29"/>
      <c r="D34" s="33"/>
      <c r="E34" s="36"/>
      <c r="F34" s="33"/>
      <c r="G34" s="36"/>
      <c r="H34" s="36"/>
      <c r="I34" s="36"/>
    </row>
    <row r="35" spans="1:19" ht="19.5" customHeight="1">
      <c r="A35" s="30"/>
      <c r="B35" s="31" t="s">
        <v>11</v>
      </c>
      <c r="C35" s="24">
        <v>2015</v>
      </c>
      <c r="D35" s="54">
        <v>1</v>
      </c>
      <c r="E35" s="54">
        <v>1</v>
      </c>
      <c r="F35" s="36" t="s">
        <v>25</v>
      </c>
      <c r="G35" s="36" t="s">
        <v>25</v>
      </c>
      <c r="H35" s="36" t="s">
        <v>25</v>
      </c>
      <c r="I35" s="36" t="s">
        <v>25</v>
      </c>
    </row>
    <row r="36" spans="1:19" ht="19.5" customHeight="1">
      <c r="A36" s="30"/>
      <c r="B36" s="31"/>
      <c r="C36" s="24">
        <v>2016</v>
      </c>
      <c r="D36" s="33">
        <f>SUM(E36:I36)</f>
        <v>1</v>
      </c>
      <c r="E36" s="33">
        <v>1</v>
      </c>
      <c r="F36" s="36" t="s">
        <v>25</v>
      </c>
      <c r="G36" s="36" t="s">
        <v>25</v>
      </c>
      <c r="H36" s="36" t="s">
        <v>25</v>
      </c>
      <c r="I36" s="36" t="s">
        <v>25</v>
      </c>
    </row>
    <row r="37" spans="1:19" ht="19.5" customHeight="1">
      <c r="A37" s="30"/>
      <c r="B37" s="34"/>
      <c r="C37" s="29">
        <v>2017</v>
      </c>
      <c r="D37" s="33">
        <f>SUM(E37:I37)</f>
        <v>3</v>
      </c>
      <c r="E37" s="33">
        <v>2</v>
      </c>
      <c r="F37" s="36" t="s">
        <v>25</v>
      </c>
      <c r="G37" s="36" t="s">
        <v>25</v>
      </c>
      <c r="H37" s="36" t="s">
        <v>25</v>
      </c>
      <c r="I37" s="36">
        <v>1</v>
      </c>
    </row>
    <row r="38" spans="1:19" ht="19.5" customHeight="1">
      <c r="A38" s="30"/>
      <c r="B38" s="34"/>
      <c r="C38" s="29"/>
      <c r="D38" s="33"/>
      <c r="E38" s="33"/>
      <c r="F38" s="36"/>
      <c r="G38" s="36"/>
      <c r="H38" s="36"/>
      <c r="I38" s="36"/>
    </row>
    <row r="39" spans="1:19" ht="19.5" customHeight="1">
      <c r="A39" s="30"/>
      <c r="B39" s="31" t="s">
        <v>10</v>
      </c>
      <c r="C39" s="24">
        <v>2015</v>
      </c>
      <c r="D39" s="36" t="s">
        <v>25</v>
      </c>
      <c r="E39" s="36" t="s">
        <v>25</v>
      </c>
      <c r="F39" s="36" t="s">
        <v>25</v>
      </c>
      <c r="G39" s="36" t="s">
        <v>25</v>
      </c>
      <c r="H39" s="36" t="s">
        <v>25</v>
      </c>
      <c r="I39" s="36" t="s">
        <v>25</v>
      </c>
    </row>
    <row r="40" spans="1:19" ht="19.5" customHeight="1">
      <c r="A40" s="30"/>
      <c r="B40" s="31"/>
      <c r="C40" s="24">
        <v>2016</v>
      </c>
      <c r="D40" s="33">
        <f>SUM(E40:I40)</f>
        <v>2</v>
      </c>
      <c r="E40" s="36" t="s">
        <v>25</v>
      </c>
      <c r="F40" s="36" t="s">
        <v>25</v>
      </c>
      <c r="G40" s="33">
        <v>2</v>
      </c>
      <c r="H40" s="36" t="s">
        <v>25</v>
      </c>
      <c r="I40" s="36" t="s">
        <v>25</v>
      </c>
    </row>
    <row r="41" spans="1:19" ht="19.5" customHeight="1">
      <c r="A41" s="30"/>
      <c r="B41" s="34"/>
      <c r="C41" s="29">
        <v>2017</v>
      </c>
      <c r="D41" s="33">
        <f>SUM(E41:I41)</f>
        <v>2</v>
      </c>
      <c r="E41" s="36">
        <v>1</v>
      </c>
      <c r="F41" s="36" t="s">
        <v>25</v>
      </c>
      <c r="G41" s="36" t="s">
        <v>25</v>
      </c>
      <c r="H41" s="36">
        <v>1</v>
      </c>
      <c r="I41" s="36" t="s">
        <v>25</v>
      </c>
    </row>
    <row r="42" spans="1:19" ht="19.5" customHeight="1">
      <c r="A42" s="30"/>
      <c r="B42" s="34"/>
      <c r="C42" s="29"/>
      <c r="D42" s="33"/>
      <c r="E42" s="36"/>
      <c r="F42" s="36"/>
      <c r="G42" s="36"/>
      <c r="H42" s="36"/>
      <c r="I42" s="36"/>
    </row>
    <row r="43" spans="1:19" s="3" customFormat="1" ht="19.5" customHeight="1">
      <c r="A43" s="30"/>
      <c r="B43" s="31" t="s">
        <v>9</v>
      </c>
      <c r="C43" s="24">
        <v>2015</v>
      </c>
      <c r="D43" s="54">
        <v>2</v>
      </c>
      <c r="E43" s="54">
        <v>2</v>
      </c>
      <c r="F43" s="36" t="s">
        <v>25</v>
      </c>
      <c r="G43" s="36" t="s">
        <v>25</v>
      </c>
      <c r="H43" s="36" t="s">
        <v>25</v>
      </c>
      <c r="I43" s="36" t="s">
        <v>25</v>
      </c>
      <c r="K43" s="1"/>
      <c r="L43" s="1"/>
      <c r="M43" s="1"/>
      <c r="N43" s="1"/>
      <c r="O43" s="1"/>
      <c r="P43" s="1"/>
      <c r="Q43" s="1"/>
      <c r="R43" s="1"/>
      <c r="S43" s="1"/>
    </row>
    <row r="44" spans="1:19" s="3" customFormat="1" ht="19.5" customHeight="1">
      <c r="A44" s="30"/>
      <c r="B44" s="31"/>
      <c r="C44" s="24">
        <v>2016</v>
      </c>
      <c r="D44" s="33">
        <f>SUM(E44:I44)</f>
        <v>6</v>
      </c>
      <c r="E44" s="33">
        <v>6</v>
      </c>
      <c r="F44" s="36" t="s">
        <v>25</v>
      </c>
      <c r="G44" s="36" t="s">
        <v>25</v>
      </c>
      <c r="H44" s="36" t="s">
        <v>25</v>
      </c>
      <c r="I44" s="36" t="s">
        <v>25</v>
      </c>
      <c r="K44" s="1"/>
      <c r="L44" s="1"/>
      <c r="M44" s="1"/>
      <c r="N44" s="1"/>
      <c r="O44" s="1"/>
      <c r="P44" s="1"/>
      <c r="Q44" s="1"/>
      <c r="R44" s="1"/>
      <c r="S44" s="1"/>
    </row>
    <row r="45" spans="1:19" s="3" customFormat="1" ht="19.5" customHeight="1">
      <c r="A45" s="30"/>
      <c r="B45" s="34"/>
      <c r="C45" s="29">
        <v>2017</v>
      </c>
      <c r="D45" s="33">
        <f>SUM(E45:I45)</f>
        <v>6</v>
      </c>
      <c r="E45" s="36" t="s">
        <v>25</v>
      </c>
      <c r="F45" s="36">
        <v>3</v>
      </c>
      <c r="G45" s="36">
        <v>3</v>
      </c>
      <c r="H45" s="36" t="s">
        <v>25</v>
      </c>
      <c r="I45" s="36" t="s">
        <v>25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s="3" customFormat="1" ht="19.5" customHeight="1">
      <c r="A46" s="30"/>
      <c r="B46" s="34"/>
      <c r="C46" s="29"/>
      <c r="D46" s="33"/>
      <c r="E46" s="36"/>
      <c r="F46" s="36"/>
      <c r="G46" s="36"/>
      <c r="H46" s="36"/>
      <c r="I46" s="36"/>
      <c r="K46" s="1"/>
      <c r="L46" s="1"/>
      <c r="M46" s="1"/>
      <c r="N46" s="1"/>
      <c r="O46" s="1"/>
      <c r="P46" s="1"/>
      <c r="Q46" s="1"/>
      <c r="R46" s="1"/>
      <c r="S46" s="1"/>
    </row>
    <row r="47" spans="1:19" s="3" customFormat="1" ht="19.5" customHeight="1">
      <c r="A47" s="30"/>
      <c r="B47" s="31" t="s">
        <v>8</v>
      </c>
      <c r="C47" s="24">
        <v>2015</v>
      </c>
      <c r="D47" s="54">
        <v>16</v>
      </c>
      <c r="E47" s="54">
        <v>10</v>
      </c>
      <c r="F47" s="54">
        <v>5</v>
      </c>
      <c r="G47" s="36" t="s">
        <v>25</v>
      </c>
      <c r="H47" s="36" t="s">
        <v>25</v>
      </c>
      <c r="I47" s="54">
        <v>1</v>
      </c>
      <c r="K47" s="1"/>
      <c r="L47" s="1"/>
      <c r="M47" s="1"/>
      <c r="N47" s="1"/>
      <c r="O47" s="1"/>
      <c r="P47" s="1"/>
      <c r="Q47" s="1"/>
      <c r="R47" s="1"/>
      <c r="S47" s="1"/>
    </row>
    <row r="48" spans="1:19" s="3" customFormat="1" ht="19.5" customHeight="1">
      <c r="A48" s="30"/>
      <c r="B48" s="31"/>
      <c r="C48" s="24">
        <v>2016</v>
      </c>
      <c r="D48" s="33">
        <f>SUM(E48:I48)</f>
        <v>2</v>
      </c>
      <c r="E48" s="36" t="s">
        <v>25</v>
      </c>
      <c r="F48" s="33">
        <v>1</v>
      </c>
      <c r="G48" s="33">
        <v>1</v>
      </c>
      <c r="H48" s="36" t="s">
        <v>25</v>
      </c>
      <c r="I48" s="36" t="s">
        <v>25</v>
      </c>
      <c r="K48" s="1"/>
      <c r="L48" s="1"/>
      <c r="M48" s="1"/>
      <c r="N48" s="1"/>
      <c r="O48" s="1"/>
      <c r="P48" s="1"/>
      <c r="Q48" s="1"/>
      <c r="R48" s="1"/>
      <c r="S48" s="1"/>
    </row>
    <row r="49" spans="1:19" s="3" customFormat="1" ht="19.5" customHeight="1">
      <c r="A49" s="30"/>
      <c r="B49" s="34"/>
      <c r="C49" s="29">
        <v>2017</v>
      </c>
      <c r="D49" s="33">
        <f>SUM(E49:I49)</f>
        <v>10</v>
      </c>
      <c r="E49" s="36">
        <v>9</v>
      </c>
      <c r="F49" s="36" t="s">
        <v>25</v>
      </c>
      <c r="G49" s="33">
        <v>1</v>
      </c>
      <c r="H49" s="36" t="s">
        <v>25</v>
      </c>
      <c r="I49" s="36" t="s">
        <v>25</v>
      </c>
      <c r="K49" s="1"/>
      <c r="L49" s="1"/>
      <c r="M49" s="1"/>
      <c r="N49" s="1"/>
      <c r="O49" s="1"/>
      <c r="P49" s="1"/>
      <c r="Q49" s="1"/>
      <c r="R49" s="1"/>
      <c r="S49" s="1"/>
    </row>
    <row r="50" spans="1:19" s="3" customFormat="1" ht="19.5" customHeight="1">
      <c r="A50" s="30"/>
      <c r="B50" s="34"/>
      <c r="C50" s="29"/>
      <c r="D50" s="33"/>
      <c r="E50" s="36"/>
      <c r="F50" s="36"/>
      <c r="G50" s="33"/>
      <c r="H50" s="36"/>
      <c r="I50" s="36"/>
      <c r="K50" s="1"/>
      <c r="L50" s="1"/>
      <c r="M50" s="1"/>
      <c r="N50" s="1"/>
      <c r="O50" s="1"/>
      <c r="P50" s="1"/>
      <c r="Q50" s="1"/>
      <c r="R50" s="1"/>
      <c r="S50" s="1"/>
    </row>
    <row r="51" spans="1:19" s="3" customFormat="1" ht="19.5" customHeight="1">
      <c r="A51" s="30"/>
      <c r="B51" s="31" t="s">
        <v>7</v>
      </c>
      <c r="C51" s="24">
        <v>2015</v>
      </c>
      <c r="D51" s="54">
        <v>11</v>
      </c>
      <c r="E51" s="54">
        <v>9</v>
      </c>
      <c r="F51" s="54">
        <v>1</v>
      </c>
      <c r="G51" s="54">
        <v>1</v>
      </c>
      <c r="H51" s="36" t="s">
        <v>25</v>
      </c>
      <c r="I51" s="36" t="s">
        <v>25</v>
      </c>
      <c r="K51" s="1"/>
      <c r="L51" s="1"/>
      <c r="M51" s="1"/>
      <c r="N51" s="1"/>
      <c r="O51" s="1"/>
      <c r="P51" s="1"/>
      <c r="Q51" s="1"/>
      <c r="R51" s="1"/>
      <c r="S51" s="1"/>
    </row>
    <row r="52" spans="1:19" s="3" customFormat="1" ht="19.5" customHeight="1">
      <c r="A52" s="30"/>
      <c r="B52" s="31"/>
      <c r="C52" s="24">
        <v>2016</v>
      </c>
      <c r="D52" s="33">
        <f>SUM(E52:I52)</f>
        <v>10</v>
      </c>
      <c r="E52" s="33">
        <v>4</v>
      </c>
      <c r="F52" s="33">
        <v>5</v>
      </c>
      <c r="G52" s="36" t="s">
        <v>25</v>
      </c>
      <c r="H52" s="33">
        <v>1</v>
      </c>
      <c r="I52" s="36" t="s">
        <v>25</v>
      </c>
      <c r="K52" s="1"/>
      <c r="L52" s="1"/>
      <c r="M52" s="1"/>
      <c r="N52" s="1"/>
      <c r="O52" s="1"/>
      <c r="P52" s="1"/>
      <c r="Q52" s="1"/>
      <c r="R52" s="1"/>
      <c r="S52" s="1"/>
    </row>
    <row r="53" spans="1:19" s="3" customFormat="1" ht="19.5" customHeight="1">
      <c r="A53" s="30"/>
      <c r="B53" s="34"/>
      <c r="C53" s="29">
        <v>2017</v>
      </c>
      <c r="D53" s="33">
        <f>SUM(E53:I53)</f>
        <v>8</v>
      </c>
      <c r="E53" s="33">
        <v>6</v>
      </c>
      <c r="F53" s="36" t="s">
        <v>25</v>
      </c>
      <c r="G53" s="36">
        <v>2</v>
      </c>
      <c r="H53" s="36" t="s">
        <v>25</v>
      </c>
      <c r="I53" s="36" t="s">
        <v>25</v>
      </c>
      <c r="K53" s="1"/>
      <c r="L53" s="1"/>
      <c r="M53" s="1"/>
      <c r="N53" s="1"/>
      <c r="O53" s="1"/>
      <c r="P53" s="1"/>
      <c r="Q53" s="1"/>
      <c r="R53" s="1"/>
      <c r="S53" s="1"/>
    </row>
    <row r="54" spans="1:19" s="3" customFormat="1" ht="19.5" customHeight="1">
      <c r="A54" s="30"/>
      <c r="B54" s="34"/>
      <c r="C54" s="29"/>
      <c r="D54" s="33"/>
      <c r="E54" s="33"/>
      <c r="F54" s="36"/>
      <c r="G54" s="36"/>
      <c r="H54" s="36"/>
      <c r="I54" s="36"/>
      <c r="K54" s="1"/>
      <c r="L54" s="1"/>
      <c r="M54" s="1"/>
      <c r="N54" s="1"/>
      <c r="O54" s="1"/>
      <c r="P54" s="1"/>
      <c r="Q54" s="1"/>
      <c r="R54" s="1"/>
      <c r="S54" s="1"/>
    </row>
    <row r="55" spans="1:19" s="3" customFormat="1" ht="19.5" customHeight="1">
      <c r="A55" s="30"/>
      <c r="B55" s="31" t="s">
        <v>6</v>
      </c>
      <c r="C55" s="24">
        <v>2015</v>
      </c>
      <c r="D55" s="54">
        <v>14</v>
      </c>
      <c r="E55" s="54">
        <v>2</v>
      </c>
      <c r="F55" s="54">
        <v>2</v>
      </c>
      <c r="G55" s="54">
        <v>4</v>
      </c>
      <c r="H55" s="36" t="s">
        <v>25</v>
      </c>
      <c r="I55" s="54">
        <v>6</v>
      </c>
      <c r="K55" s="1"/>
      <c r="L55" s="1"/>
      <c r="M55" s="1"/>
      <c r="N55" s="1"/>
      <c r="O55" s="1"/>
      <c r="P55" s="1"/>
      <c r="Q55" s="1"/>
      <c r="R55" s="1"/>
      <c r="S55" s="1"/>
    </row>
    <row r="56" spans="1:19" s="3" customFormat="1" ht="19.5" customHeight="1">
      <c r="A56" s="30"/>
      <c r="B56" s="31"/>
      <c r="C56" s="24">
        <v>2016</v>
      </c>
      <c r="D56" s="33">
        <f>SUM(E56:I56)</f>
        <v>9</v>
      </c>
      <c r="E56" s="33">
        <v>2</v>
      </c>
      <c r="F56" s="36" t="s">
        <v>25</v>
      </c>
      <c r="G56" s="33">
        <v>6</v>
      </c>
      <c r="H56" s="33">
        <v>1</v>
      </c>
      <c r="I56" s="36" t="s">
        <v>25</v>
      </c>
      <c r="K56" s="1"/>
      <c r="L56" s="1"/>
      <c r="M56" s="1"/>
      <c r="N56" s="1"/>
      <c r="O56" s="1"/>
      <c r="P56" s="1"/>
      <c r="Q56" s="1"/>
      <c r="R56" s="1"/>
      <c r="S56" s="1"/>
    </row>
    <row r="57" spans="1:19" s="3" customFormat="1" ht="19.5" customHeight="1">
      <c r="A57" s="30"/>
      <c r="B57" s="34"/>
      <c r="C57" s="29">
        <v>2017</v>
      </c>
      <c r="D57" s="33">
        <f>SUM(E57:I57)</f>
        <v>12</v>
      </c>
      <c r="E57" s="33">
        <v>6</v>
      </c>
      <c r="F57" s="36">
        <v>3</v>
      </c>
      <c r="G57" s="33">
        <v>3</v>
      </c>
      <c r="H57" s="36" t="s">
        <v>25</v>
      </c>
      <c r="I57" s="36" t="s">
        <v>25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s="3" customFormat="1" ht="19.5" customHeight="1">
      <c r="A58" s="30"/>
      <c r="B58" s="34"/>
      <c r="C58" s="29"/>
      <c r="D58" s="33"/>
      <c r="E58" s="33"/>
      <c r="F58" s="36"/>
      <c r="G58" s="33"/>
      <c r="H58" s="36"/>
      <c r="I58" s="36"/>
      <c r="K58" s="1"/>
      <c r="L58" s="1"/>
      <c r="M58" s="1"/>
      <c r="N58" s="1"/>
      <c r="O58" s="1"/>
      <c r="P58" s="1"/>
      <c r="Q58" s="1"/>
      <c r="R58" s="1"/>
      <c r="S58" s="1"/>
    </row>
    <row r="59" spans="1:19" s="3" customFormat="1" ht="19.5" customHeight="1">
      <c r="A59" s="30"/>
      <c r="B59" s="31" t="s">
        <v>5</v>
      </c>
      <c r="C59" s="24">
        <v>2015</v>
      </c>
      <c r="D59" s="54">
        <v>1</v>
      </c>
      <c r="E59" s="36" t="s">
        <v>25</v>
      </c>
      <c r="F59" s="36" t="s">
        <v>25</v>
      </c>
      <c r="G59" s="36" t="s">
        <v>25</v>
      </c>
      <c r="H59" s="36" t="s">
        <v>25</v>
      </c>
      <c r="I59" s="54">
        <v>1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s="3" customFormat="1" ht="19.5" customHeight="1">
      <c r="A60" s="30"/>
      <c r="B60" s="31"/>
      <c r="C60" s="24">
        <v>2016</v>
      </c>
      <c r="D60" s="33">
        <f>SUM(E60:I60)</f>
        <v>1</v>
      </c>
      <c r="E60" s="36" t="s">
        <v>25</v>
      </c>
      <c r="F60" s="36" t="s">
        <v>25</v>
      </c>
      <c r="G60" s="36" t="s">
        <v>25</v>
      </c>
      <c r="H60" s="36" t="s">
        <v>25</v>
      </c>
      <c r="I60" s="33">
        <v>1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s="3" customFormat="1" ht="19.5" customHeight="1">
      <c r="A61" s="30"/>
      <c r="B61" s="34"/>
      <c r="C61" s="29">
        <v>2017</v>
      </c>
      <c r="D61" s="33">
        <f>SUM(E61:I61)</f>
        <v>6</v>
      </c>
      <c r="E61" s="36">
        <v>1</v>
      </c>
      <c r="F61" s="36">
        <v>2</v>
      </c>
      <c r="G61" s="36">
        <v>2</v>
      </c>
      <c r="H61" s="36" t="s">
        <v>25</v>
      </c>
      <c r="I61" s="33">
        <v>1</v>
      </c>
      <c r="K61" s="1"/>
      <c r="L61" s="1"/>
      <c r="M61" s="1"/>
      <c r="N61" s="1"/>
      <c r="O61" s="1"/>
      <c r="P61" s="1"/>
      <c r="Q61" s="1"/>
      <c r="R61" s="1"/>
      <c r="S61" s="1"/>
    </row>
    <row r="62" spans="1:19" s="3" customFormat="1" ht="19.5" customHeight="1">
      <c r="A62" s="30"/>
      <c r="B62" s="34"/>
      <c r="C62" s="29"/>
      <c r="D62" s="33"/>
      <c r="E62" s="36"/>
      <c r="F62" s="36"/>
      <c r="G62" s="36"/>
      <c r="H62" s="36"/>
      <c r="I62" s="33"/>
      <c r="K62" s="1"/>
      <c r="L62" s="1"/>
      <c r="M62" s="1"/>
      <c r="N62" s="1"/>
      <c r="O62" s="1"/>
      <c r="P62" s="1"/>
      <c r="Q62" s="1"/>
      <c r="R62" s="1"/>
      <c r="S62" s="1"/>
    </row>
    <row r="63" spans="1:19" s="3" customFormat="1" ht="19.5" customHeight="1">
      <c r="A63" s="30"/>
      <c r="B63" s="31" t="s">
        <v>4</v>
      </c>
      <c r="C63" s="24">
        <v>2015</v>
      </c>
      <c r="D63" s="54">
        <v>2</v>
      </c>
      <c r="E63" s="54">
        <v>1</v>
      </c>
      <c r="F63" s="54">
        <v>1</v>
      </c>
      <c r="G63" s="36" t="s">
        <v>25</v>
      </c>
      <c r="H63" s="36" t="s">
        <v>25</v>
      </c>
      <c r="I63" s="36" t="s">
        <v>25</v>
      </c>
      <c r="K63" s="1"/>
      <c r="L63" s="1"/>
      <c r="M63" s="1"/>
      <c r="N63" s="1"/>
      <c r="O63" s="1"/>
      <c r="P63" s="1"/>
      <c r="Q63" s="1"/>
      <c r="R63" s="1"/>
      <c r="S63" s="1"/>
    </row>
    <row r="64" spans="1:19" s="3" customFormat="1" ht="19.5" customHeight="1">
      <c r="A64" s="30"/>
      <c r="B64" s="31"/>
      <c r="C64" s="24">
        <v>2016</v>
      </c>
      <c r="D64" s="33">
        <f>SUM(E64:I64)</f>
        <v>6</v>
      </c>
      <c r="E64" s="33">
        <v>5</v>
      </c>
      <c r="F64" s="36" t="s">
        <v>25</v>
      </c>
      <c r="G64" s="33">
        <v>1</v>
      </c>
      <c r="H64" s="36" t="s">
        <v>25</v>
      </c>
      <c r="I64" s="36" t="s">
        <v>25</v>
      </c>
      <c r="K64" s="1"/>
      <c r="L64" s="1"/>
      <c r="M64" s="1"/>
      <c r="N64" s="1"/>
      <c r="O64" s="1"/>
      <c r="P64" s="1"/>
      <c r="Q64" s="1"/>
      <c r="R64" s="1"/>
      <c r="S64" s="1"/>
    </row>
    <row r="65" spans="1:19" s="3" customFormat="1" ht="19.5" customHeight="1">
      <c r="A65" s="30"/>
      <c r="B65" s="34"/>
      <c r="C65" s="29">
        <v>2017</v>
      </c>
      <c r="D65" s="33">
        <f>SUM(E65:I65)</f>
        <v>3</v>
      </c>
      <c r="E65" s="33">
        <v>2</v>
      </c>
      <c r="F65" s="36" t="s">
        <v>25</v>
      </c>
      <c r="G65" s="33">
        <v>1</v>
      </c>
      <c r="H65" s="36" t="s">
        <v>25</v>
      </c>
      <c r="I65" s="36" t="s">
        <v>25</v>
      </c>
      <c r="K65" s="1"/>
      <c r="L65" s="1"/>
      <c r="M65" s="1"/>
      <c r="N65" s="1"/>
      <c r="O65" s="1"/>
      <c r="P65" s="1"/>
      <c r="Q65" s="1"/>
      <c r="R65" s="1"/>
      <c r="S65" s="1"/>
    </row>
    <row r="66" spans="1:19" s="3" customFormat="1" ht="19.5" customHeight="1">
      <c r="A66" s="30"/>
      <c r="B66" s="34"/>
      <c r="C66" s="29"/>
      <c r="D66" s="33"/>
      <c r="E66" s="33"/>
      <c r="F66" s="36"/>
      <c r="G66" s="33"/>
      <c r="H66" s="36"/>
      <c r="I66" s="36"/>
      <c r="K66" s="1"/>
      <c r="L66" s="1"/>
      <c r="M66" s="1"/>
      <c r="N66" s="1"/>
      <c r="O66" s="1"/>
      <c r="P66" s="1"/>
      <c r="Q66" s="1"/>
      <c r="R66" s="1"/>
      <c r="S66" s="1"/>
    </row>
    <row r="67" spans="1:19" s="3" customFormat="1" ht="19.5" customHeight="1">
      <c r="A67" s="30"/>
      <c r="B67" s="31" t="s">
        <v>3</v>
      </c>
      <c r="C67" s="24">
        <v>2015</v>
      </c>
      <c r="D67" s="36" t="s">
        <v>25</v>
      </c>
      <c r="E67" s="36" t="s">
        <v>25</v>
      </c>
      <c r="F67" s="36" t="s">
        <v>25</v>
      </c>
      <c r="G67" s="36" t="s">
        <v>25</v>
      </c>
      <c r="H67" s="36" t="s">
        <v>25</v>
      </c>
      <c r="I67" s="36" t="s">
        <v>25</v>
      </c>
      <c r="K67" s="1"/>
      <c r="L67" s="1"/>
      <c r="M67" s="1"/>
      <c r="N67" s="1"/>
      <c r="O67" s="1"/>
      <c r="P67" s="1"/>
      <c r="Q67" s="1"/>
      <c r="R67" s="1"/>
      <c r="S67" s="1"/>
    </row>
    <row r="68" spans="1:19" s="3" customFormat="1" ht="19.5" customHeight="1">
      <c r="A68" s="30"/>
      <c r="B68" s="31"/>
      <c r="C68" s="24">
        <v>2016</v>
      </c>
      <c r="D68" s="33">
        <f>SUM(E68:I68)</f>
        <v>1</v>
      </c>
      <c r="E68" s="36" t="s">
        <v>25</v>
      </c>
      <c r="F68" s="33">
        <v>1</v>
      </c>
      <c r="G68" s="36" t="s">
        <v>25</v>
      </c>
      <c r="H68" s="36" t="s">
        <v>25</v>
      </c>
      <c r="I68" s="36" t="s">
        <v>25</v>
      </c>
      <c r="K68" s="1"/>
      <c r="L68" s="1"/>
      <c r="M68" s="1"/>
      <c r="N68" s="1"/>
      <c r="O68" s="1"/>
      <c r="P68" s="1"/>
      <c r="Q68" s="1"/>
      <c r="R68" s="1"/>
      <c r="S68" s="1"/>
    </row>
    <row r="69" spans="1:19" s="3" customFormat="1" ht="19.5" customHeight="1">
      <c r="A69" s="30"/>
      <c r="B69" s="34"/>
      <c r="C69" s="29">
        <v>2017</v>
      </c>
      <c r="D69" s="36" t="s">
        <v>25</v>
      </c>
      <c r="E69" s="36" t="s">
        <v>25</v>
      </c>
      <c r="F69" s="36" t="s">
        <v>25</v>
      </c>
      <c r="G69" s="36" t="s">
        <v>25</v>
      </c>
      <c r="H69" s="36" t="s">
        <v>25</v>
      </c>
      <c r="I69" s="36" t="s">
        <v>25</v>
      </c>
      <c r="K69" s="1"/>
      <c r="L69" s="1"/>
      <c r="M69" s="1"/>
      <c r="N69" s="1"/>
      <c r="O69" s="1"/>
      <c r="P69" s="1"/>
      <c r="Q69" s="1"/>
      <c r="R69" s="1"/>
      <c r="S69" s="1"/>
    </row>
    <row r="70" spans="1:19" s="3" customFormat="1" ht="19.5" customHeight="1">
      <c r="A70" s="30"/>
      <c r="B70" s="34"/>
      <c r="C70" s="29"/>
      <c r="D70" s="36"/>
      <c r="E70" s="36"/>
      <c r="F70" s="36"/>
      <c r="G70" s="36"/>
      <c r="H70" s="36"/>
      <c r="I70" s="36"/>
      <c r="K70" s="1"/>
      <c r="L70" s="1"/>
      <c r="M70" s="1"/>
      <c r="N70" s="1"/>
      <c r="O70" s="1"/>
      <c r="P70" s="1"/>
      <c r="Q70" s="1"/>
      <c r="R70" s="1"/>
      <c r="S70" s="1"/>
    </row>
    <row r="71" spans="1:19" s="3" customFormat="1" ht="19.5" customHeight="1">
      <c r="A71" s="30"/>
      <c r="B71" s="31" t="s">
        <v>2</v>
      </c>
      <c r="C71" s="24">
        <v>2015</v>
      </c>
      <c r="D71" s="54">
        <v>1</v>
      </c>
      <c r="E71" s="36" t="s">
        <v>25</v>
      </c>
      <c r="F71" s="54">
        <v>1</v>
      </c>
      <c r="G71" s="36" t="s">
        <v>25</v>
      </c>
      <c r="H71" s="36" t="s">
        <v>25</v>
      </c>
      <c r="I71" s="36" t="s">
        <v>25</v>
      </c>
      <c r="K71" s="1"/>
      <c r="L71" s="1"/>
      <c r="M71" s="1"/>
      <c r="N71" s="1"/>
      <c r="O71" s="1"/>
      <c r="P71" s="1"/>
      <c r="Q71" s="1"/>
      <c r="R71" s="1"/>
      <c r="S71" s="1"/>
    </row>
    <row r="72" spans="1:19" s="3" customFormat="1" ht="19.5" customHeight="1">
      <c r="A72" s="30"/>
      <c r="B72" s="31"/>
      <c r="C72" s="24">
        <v>2016</v>
      </c>
      <c r="D72" s="35">
        <f>SUM(E72:I72)</f>
        <v>1</v>
      </c>
      <c r="E72" s="35">
        <v>1</v>
      </c>
      <c r="F72" s="36" t="s">
        <v>25</v>
      </c>
      <c r="G72" s="36" t="s">
        <v>25</v>
      </c>
      <c r="H72" s="36" t="s">
        <v>25</v>
      </c>
      <c r="I72" s="36" t="s">
        <v>25</v>
      </c>
      <c r="K72" s="1"/>
      <c r="L72" s="1"/>
      <c r="M72" s="1"/>
      <c r="N72" s="1"/>
      <c r="O72" s="1"/>
      <c r="P72" s="1"/>
      <c r="Q72" s="1"/>
      <c r="R72" s="1"/>
      <c r="S72" s="1"/>
    </row>
    <row r="73" spans="1:19" s="3" customFormat="1" ht="19.5" customHeight="1">
      <c r="A73" s="30"/>
      <c r="B73" s="34"/>
      <c r="C73" s="29">
        <v>2017</v>
      </c>
      <c r="D73" s="36" t="s">
        <v>25</v>
      </c>
      <c r="E73" s="36" t="s">
        <v>25</v>
      </c>
      <c r="F73" s="36" t="s">
        <v>25</v>
      </c>
      <c r="G73" s="36" t="s">
        <v>25</v>
      </c>
      <c r="H73" s="36" t="s">
        <v>25</v>
      </c>
      <c r="I73" s="36" t="s">
        <v>25</v>
      </c>
      <c r="K73" s="1"/>
      <c r="L73" s="1"/>
      <c r="M73" s="1"/>
      <c r="N73" s="1"/>
      <c r="O73" s="1"/>
      <c r="P73" s="1"/>
      <c r="Q73" s="1"/>
      <c r="R73" s="1"/>
      <c r="S73" s="1"/>
    </row>
    <row r="74" spans="1:19" s="3" customFormat="1" ht="19.5" customHeight="1">
      <c r="A74" s="30"/>
      <c r="B74" s="34"/>
      <c r="C74" s="29"/>
      <c r="D74" s="36"/>
      <c r="E74" s="36"/>
      <c r="F74" s="36"/>
      <c r="G74" s="36"/>
      <c r="H74" s="36"/>
      <c r="I74" s="36"/>
      <c r="K74" s="1"/>
      <c r="L74" s="1"/>
      <c r="M74" s="1"/>
      <c r="N74" s="1"/>
      <c r="O74" s="1"/>
      <c r="P74" s="1"/>
      <c r="Q74" s="1"/>
      <c r="R74" s="1"/>
      <c r="S74" s="1"/>
    </row>
    <row r="75" spans="1:19" s="3" customFormat="1" ht="19.5" customHeight="1">
      <c r="A75" s="30"/>
      <c r="B75" s="34" t="s">
        <v>22</v>
      </c>
      <c r="C75" s="24">
        <v>2015</v>
      </c>
      <c r="D75" s="54">
        <v>16</v>
      </c>
      <c r="E75" s="54">
        <v>8</v>
      </c>
      <c r="F75" s="54">
        <v>1</v>
      </c>
      <c r="G75" s="54">
        <v>4</v>
      </c>
      <c r="H75" s="54">
        <v>2</v>
      </c>
      <c r="I75" s="54">
        <v>1</v>
      </c>
      <c r="K75" s="1"/>
      <c r="L75" s="1"/>
      <c r="M75" s="1"/>
      <c r="N75" s="1"/>
      <c r="O75" s="1"/>
      <c r="P75" s="1"/>
      <c r="Q75" s="1"/>
      <c r="R75" s="1"/>
      <c r="S75" s="1"/>
    </row>
    <row r="76" spans="1:19" s="3" customFormat="1" ht="19.5" customHeight="1">
      <c r="A76" s="30"/>
      <c r="B76" s="37"/>
      <c r="C76" s="24">
        <v>2016</v>
      </c>
      <c r="D76" s="35">
        <f>SUM(E76:I76)</f>
        <v>17</v>
      </c>
      <c r="E76" s="35">
        <v>5</v>
      </c>
      <c r="F76" s="36" t="s">
        <v>25</v>
      </c>
      <c r="G76" s="35">
        <v>6</v>
      </c>
      <c r="H76" s="35">
        <v>3</v>
      </c>
      <c r="I76" s="35">
        <v>3</v>
      </c>
      <c r="K76" s="1"/>
      <c r="L76" s="1"/>
      <c r="M76" s="1"/>
      <c r="N76" s="1"/>
      <c r="O76" s="1"/>
      <c r="P76" s="1"/>
      <c r="Q76" s="1"/>
      <c r="R76" s="1"/>
      <c r="S76" s="1"/>
    </row>
    <row r="77" spans="1:19" s="3" customFormat="1" ht="19.5" customHeight="1" thickBot="1">
      <c r="A77" s="38"/>
      <c r="B77" s="39"/>
      <c r="C77" s="40">
        <v>2017</v>
      </c>
      <c r="D77" s="55">
        <f>SUM(E77:I77)</f>
        <v>16</v>
      </c>
      <c r="E77" s="56">
        <v>10</v>
      </c>
      <c r="F77" s="55">
        <v>1</v>
      </c>
      <c r="G77" s="56">
        <v>1</v>
      </c>
      <c r="H77" s="56">
        <v>3</v>
      </c>
      <c r="I77" s="56">
        <v>1</v>
      </c>
      <c r="K77" s="1"/>
      <c r="L77" s="1"/>
      <c r="M77" s="1"/>
      <c r="N77" s="1"/>
      <c r="O77" s="1"/>
      <c r="P77" s="1"/>
      <c r="Q77" s="1"/>
      <c r="R77" s="1"/>
      <c r="S77" s="1"/>
    </row>
    <row r="78" spans="1:19">
      <c r="H78" s="42"/>
      <c r="I78" s="43" t="s">
        <v>1</v>
      </c>
    </row>
    <row r="79" spans="1:19">
      <c r="H79" s="42"/>
      <c r="I79" s="44" t="s">
        <v>0</v>
      </c>
    </row>
    <row r="81" spans="1:19" s="3" customFormat="1">
      <c r="A81" s="1"/>
      <c r="B81" s="1"/>
      <c r="C81" s="45"/>
      <c r="D81" s="45"/>
      <c r="E81" s="45"/>
      <c r="F81" s="45"/>
      <c r="G81" s="45"/>
      <c r="H81" s="45"/>
      <c r="I81" s="2"/>
      <c r="K81" s="1"/>
      <c r="L81" s="1"/>
      <c r="M81" s="1"/>
      <c r="N81" s="1"/>
      <c r="O81" s="1"/>
      <c r="P81" s="1"/>
      <c r="Q81" s="1"/>
      <c r="R81" s="1"/>
      <c r="S81" s="1"/>
    </row>
    <row r="83" spans="1:19">
      <c r="C83" s="46"/>
      <c r="D83" s="3"/>
      <c r="E83" s="1"/>
      <c r="F83" s="1"/>
      <c r="G83" s="1"/>
      <c r="H83" s="1"/>
      <c r="I83" s="1"/>
      <c r="J83" s="1"/>
    </row>
    <row r="84" spans="1:19">
      <c r="D84" s="3"/>
      <c r="E84" s="1"/>
      <c r="F84" s="1"/>
      <c r="G84" s="1"/>
      <c r="H84" s="1"/>
      <c r="I84" s="1"/>
      <c r="J84" s="1"/>
    </row>
    <row r="85" spans="1:19">
      <c r="D85" s="3"/>
      <c r="E85" s="1"/>
      <c r="F85" s="1"/>
      <c r="G85" s="1"/>
      <c r="H85" s="1"/>
      <c r="I85" s="1"/>
      <c r="J85" s="1"/>
    </row>
    <row r="86" spans="1:19">
      <c r="D86" s="3"/>
      <c r="E86" s="1"/>
      <c r="F86" s="1"/>
      <c r="G86" s="1"/>
      <c r="H86" s="1"/>
      <c r="I86" s="1"/>
      <c r="J86" s="1"/>
    </row>
    <row r="87" spans="1:19">
      <c r="D87" s="3"/>
      <c r="E87" s="1"/>
      <c r="F87" s="1"/>
      <c r="G87" s="1"/>
      <c r="H87" s="1"/>
      <c r="I87" s="1"/>
      <c r="J87" s="1"/>
    </row>
    <row r="88" spans="1:19">
      <c r="D88" s="3"/>
      <c r="E88" s="1"/>
      <c r="F88" s="1"/>
      <c r="G88" s="1"/>
      <c r="H88" s="1"/>
      <c r="I88" s="1"/>
      <c r="J88" s="1"/>
    </row>
  </sheetData>
  <printOptions horizontalCentered="1"/>
  <pageMargins left="0.35" right="0.24" top="0.76" bottom="0.28000000000000003" header="0.31496062992125984" footer="0.31496062992125984"/>
  <pageSetup paperSize="9" scale="58" orientation="portrait" r:id="rId1"/>
  <headerFooter alignWithMargins="0">
    <oddHeader>&amp;R&amp;"-,Bold"&amp;11EDARAN TERHAD
&amp;"-,Italic"LIMITED CIRCULATION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view="pageBreakPreview" topLeftCell="A18" zoomScale="85" zoomScaleNormal="100" zoomScaleSheetLayoutView="85" workbookViewId="0">
      <selection activeCell="B21" sqref="B21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2" customWidth="1"/>
    <col min="6" max="10" width="17.5" style="62" customWidth="1"/>
    <col min="11" max="11" width="1.83203125" style="63" customWidth="1"/>
    <col min="12" max="16384" width="9.33203125" style="61"/>
  </cols>
  <sheetData>
    <row r="1" spans="1:20" ht="9.9499999999999993" customHeight="1"/>
    <row r="2" spans="1:20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20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20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20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20" ht="16.5" customHeight="1">
      <c r="A6" s="70"/>
      <c r="B6" s="71" t="s">
        <v>51</v>
      </c>
      <c r="C6" s="71" t="s">
        <v>90</v>
      </c>
      <c r="D6" s="70"/>
      <c r="E6" s="73"/>
      <c r="F6" s="73"/>
      <c r="G6" s="73"/>
      <c r="H6" s="73"/>
      <c r="I6" s="73"/>
      <c r="J6" s="73"/>
    </row>
    <row r="7" spans="1:20" s="79" customFormat="1" ht="17.100000000000001" customHeight="1">
      <c r="A7" s="113"/>
      <c r="B7" s="114" t="s">
        <v>52</v>
      </c>
      <c r="C7" s="114" t="s">
        <v>91</v>
      </c>
      <c r="D7" s="116"/>
      <c r="E7" s="116"/>
      <c r="F7" s="116"/>
      <c r="G7" s="116"/>
      <c r="H7" s="116"/>
      <c r="I7" s="116"/>
      <c r="J7" s="116"/>
      <c r="K7" s="78"/>
    </row>
    <row r="8" spans="1:20" ht="8.1" customHeight="1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20" s="1" customFormat="1" ht="20.25" customHeight="1" thickBot="1">
      <c r="A9" s="10"/>
      <c r="B9" s="117" t="s">
        <v>50</v>
      </c>
      <c r="C9" s="51"/>
      <c r="D9" s="10"/>
      <c r="E9" s="11"/>
      <c r="F9" s="11"/>
      <c r="G9" s="11"/>
      <c r="H9" s="11"/>
      <c r="I9" s="11"/>
      <c r="J9" s="11"/>
      <c r="K9" s="3"/>
    </row>
    <row r="10" spans="1:20" ht="10.5" customHeight="1" thickTop="1">
      <c r="A10" s="262"/>
      <c r="B10" s="262"/>
      <c r="C10" s="262"/>
      <c r="D10" s="262"/>
      <c r="E10" s="263"/>
      <c r="F10" s="263"/>
      <c r="G10" s="263"/>
      <c r="H10" s="263"/>
      <c r="I10" s="263"/>
      <c r="J10" s="263"/>
      <c r="K10" s="264"/>
    </row>
    <row r="11" spans="1:20" s="79" customFormat="1" ht="54" customHeight="1">
      <c r="A11" s="265"/>
      <c r="B11" s="266" t="s">
        <v>85</v>
      </c>
      <c r="C11" s="266"/>
      <c r="D11" s="267" t="s">
        <v>41</v>
      </c>
      <c r="E11" s="268" t="s">
        <v>42</v>
      </c>
      <c r="F11" s="268" t="s">
        <v>44</v>
      </c>
      <c r="G11" s="268" t="s">
        <v>45</v>
      </c>
      <c r="H11" s="268" t="s">
        <v>46</v>
      </c>
      <c r="I11" s="268" t="s">
        <v>43</v>
      </c>
      <c r="J11" s="268" t="s">
        <v>47</v>
      </c>
      <c r="K11" s="269"/>
    </row>
    <row r="12" spans="1:20" s="79" customFormat="1" ht="8.1" customHeight="1">
      <c r="A12" s="106"/>
      <c r="B12" s="107"/>
      <c r="C12" s="107"/>
      <c r="D12" s="108"/>
      <c r="E12" s="109"/>
      <c r="F12" s="109"/>
      <c r="G12" s="109"/>
      <c r="H12" s="109"/>
      <c r="I12" s="109"/>
      <c r="J12" s="109"/>
      <c r="K12" s="110"/>
    </row>
    <row r="13" spans="1:20" s="72" customFormat="1" ht="15" customHeight="1">
      <c r="A13" s="80"/>
      <c r="B13" s="81" t="s">
        <v>18</v>
      </c>
      <c r="C13" s="81"/>
      <c r="D13" s="103">
        <v>2018</v>
      </c>
      <c r="E13" s="82">
        <f t="shared" ref="E13:E15" si="0">SUM(F13:J13)</f>
        <v>733</v>
      </c>
      <c r="F13" s="82">
        <f>SUM(F17,F21,F25,F29,F33,F37,F41,F45,'3.2 (M2)'!F13,'3.2 (M2)'!F17,'3.2 (M2)'!F21,'3.2 (M2)'!F25,'3.2 (M2)'!F29,'3.2 (M2)'!F33,'3.2 (M2)'!F37,'3.2 (M2)'!F41,'3.2 (M2)'!F45,)</f>
        <v>251</v>
      </c>
      <c r="G13" s="82">
        <f>SUM(G17,G21,G25,G29,G33,G37,G41,G45,'3.2 (M2)'!G13,'3.2 (M2)'!G17,'3.2 (M2)'!G21,'3.2 (M2)'!G25,'3.2 (M2)'!G29,'3.2 (M2)'!G33,'3.2 (M2)'!G37,'3.2 (M2)'!G41,'3.2 (M2)'!G45,)</f>
        <v>86</v>
      </c>
      <c r="H13" s="82">
        <f>SUM(H17,H21,H25,H29,H33,H37,H41,H45,'3.2 (M2)'!H13,'3.2 (M2)'!H17,'3.2 (M2)'!H21,'3.2 (M2)'!H25,'3.2 (M2)'!H29,'3.2 (M2)'!H33,'3.2 (M2)'!H37,'3.2 (M2)'!H41,'3.2 (M2)'!H45,)</f>
        <v>207</v>
      </c>
      <c r="I13" s="82">
        <f>SUM(I17,I21,I25,I29,I33,I37,I41,I45,'3.2 (M2)'!I13,'3.2 (M2)'!I17,'3.2 (M2)'!I21,'3.2 (M2)'!I25,'3.2 (M2)'!I29,'3.2 (M2)'!I33,'3.2 (M2)'!I37,'3.2 (M2)'!I41,'3.2 (M2)'!I45,)</f>
        <v>93</v>
      </c>
      <c r="J13" s="82">
        <f>SUM(J17,J21,J25,J29,J33,J37,J41,J45,'3.2 (M2)'!J13,'3.2 (M2)'!J17,'3.2 (M2)'!J21,'3.2 (M2)'!J25,'3.2 (M2)'!J29,'3.2 (M2)'!J33,'3.2 (M2)'!J37,'3.2 (M2)'!J41,'3.2 (M2)'!J45,)</f>
        <v>96</v>
      </c>
      <c r="K13" s="83"/>
      <c r="O13" s="84"/>
      <c r="P13" s="84"/>
      <c r="Q13" s="84"/>
      <c r="R13" s="84"/>
      <c r="S13" s="84"/>
      <c r="T13" s="84"/>
    </row>
    <row r="14" spans="1:20" s="86" customFormat="1" ht="15" customHeight="1">
      <c r="A14" s="80"/>
      <c r="B14" s="81"/>
      <c r="C14" s="81"/>
      <c r="D14" s="104">
        <v>2019</v>
      </c>
      <c r="E14" s="82">
        <f t="shared" si="0"/>
        <v>914</v>
      </c>
      <c r="F14" s="82">
        <f>SUM(F18,F22,F26,F30,F34,F38,F42,F46,'3.2 (M2)'!F14,'3.2 (M2)'!F18,'3.2 (M2)'!F22,'3.2 (M2)'!F26,'3.2 (M2)'!F30,'3.2 (M2)'!F34,'3.2 (M2)'!F38,'3.2 (M2)'!F42,'3.2 (M2)'!F46,)</f>
        <v>341</v>
      </c>
      <c r="G14" s="82">
        <f>SUM(G18,G22,G26,G30,G34,G38,G42,G46,'3.2 (M2)'!G14,'3.2 (M2)'!G18,'3.2 (M2)'!G22,'3.2 (M2)'!G26,'3.2 (M2)'!G30,'3.2 (M2)'!G34,'3.2 (M2)'!G38,'3.2 (M2)'!G42,'3.2 (M2)'!G46,)</f>
        <v>92</v>
      </c>
      <c r="H14" s="82">
        <f>SUM(H18,H22,H26,H30,H34,H38,H42,H46,'3.2 (M2)'!H14,'3.2 (M2)'!H18,'3.2 (M2)'!H22,'3.2 (M2)'!H26,'3.2 (M2)'!H30,'3.2 (M2)'!H34,'3.2 (M2)'!H38,'3.2 (M2)'!H42,'3.2 (M2)'!H46,)</f>
        <v>234</v>
      </c>
      <c r="I14" s="82">
        <f>SUM(I18,I22,I26,I30,I34,I38,I42,I46,'3.2 (M2)'!I14,'3.2 (M2)'!I18,'3.2 (M2)'!I22,'3.2 (M2)'!I26,'3.2 (M2)'!I30,'3.2 (M2)'!I34,'3.2 (M2)'!I38,'3.2 (M2)'!I42,'3.2 (M2)'!I46,)</f>
        <v>97</v>
      </c>
      <c r="J14" s="82">
        <f>SUM(J18,J22,J26,J30,J34,J38,J42,J46,'3.2 (M2)'!J14,'3.2 (M2)'!J18,'3.2 (M2)'!J22,'3.2 (M2)'!J26,'3.2 (M2)'!J30,'3.2 (M2)'!J34,'3.2 (M2)'!J38,'3.2 (M2)'!J42,'3.2 (M2)'!J46,)</f>
        <v>150</v>
      </c>
      <c r="K14" s="85"/>
    </row>
    <row r="15" spans="1:20" s="86" customFormat="1" ht="15" customHeight="1">
      <c r="A15" s="80"/>
      <c r="B15" s="87"/>
      <c r="C15" s="87"/>
      <c r="D15" s="104">
        <v>2020</v>
      </c>
      <c r="E15" s="82">
        <f t="shared" si="0"/>
        <v>735</v>
      </c>
      <c r="F15" s="82">
        <f>SUM(F19,F23,F27,F31,F35,F39,F43,F47,'3.2 (M2)'!F15,'3.2 (M2)'!F19,'3.2 (M2)'!F23,'3.2 (M2)'!F27,'3.2 (M2)'!F31,'3.2 (M2)'!F35,'3.2 (M2)'!F39,'3.2 (M2)'!F43,'3.2 (M2)'!F47,)</f>
        <v>277</v>
      </c>
      <c r="G15" s="82">
        <f>SUM(G19,G23,G27,G31,G35,G39,G43,G47,'3.2 (M2)'!G15,'3.2 (M2)'!G19,'3.2 (M2)'!G23,'3.2 (M2)'!G27,'3.2 (M2)'!G31,'3.2 (M2)'!G35,'3.2 (M2)'!G39,'3.2 (M2)'!G43,'3.2 (M2)'!G47,)</f>
        <v>98</v>
      </c>
      <c r="H15" s="82">
        <f>SUM(H19,H23,H27,H31,H35,H39,H43,H47,'3.2 (M2)'!H15,'3.2 (M2)'!H19,'3.2 (M2)'!H23,'3.2 (M2)'!H27,'3.2 (M2)'!H31,'3.2 (M2)'!H35,'3.2 (M2)'!H39,'3.2 (M2)'!H43,'3.2 (M2)'!H47,)</f>
        <v>183</v>
      </c>
      <c r="I15" s="82">
        <f>SUM(I19,I23,I27,I31,I35,I39,I43,I47,'3.2 (M2)'!I15,'3.2 (M2)'!I19,'3.2 (M2)'!I23,'3.2 (M2)'!I27,'3.2 (M2)'!I31,'3.2 (M2)'!I35,'3.2 (M2)'!I39,'3.2 (M2)'!I43,'3.2 (M2)'!I47,)</f>
        <v>84</v>
      </c>
      <c r="J15" s="82">
        <f>SUM(J19,J23,J27,J31,J35,J39,J43,J47,'3.2 (M2)'!J15,'3.2 (M2)'!J19,'3.2 (M2)'!J23,'3.2 (M2)'!J27,'3.2 (M2)'!J31,'3.2 (M2)'!J35,'3.2 (M2)'!J39,'3.2 (M2)'!J43,'3.2 (M2)'!J47,)</f>
        <v>93</v>
      </c>
      <c r="K15" s="85"/>
    </row>
    <row r="16" spans="1:20" s="86" customFormat="1" ht="8.1" customHeight="1">
      <c r="A16" s="80"/>
      <c r="B16" s="87"/>
      <c r="C16" s="87"/>
      <c r="D16" s="118"/>
      <c r="E16" s="93"/>
      <c r="F16" s="93"/>
      <c r="G16" s="90"/>
      <c r="H16" s="93"/>
      <c r="I16" s="93"/>
      <c r="J16" s="93"/>
      <c r="K16" s="85"/>
    </row>
    <row r="17" spans="1:11" s="86" customFormat="1" ht="15" customHeight="1">
      <c r="A17" s="88"/>
      <c r="B17" s="89" t="s">
        <v>17</v>
      </c>
      <c r="C17" s="89"/>
      <c r="D17" s="118">
        <v>2018</v>
      </c>
      <c r="E17" s="93">
        <f>SUM(F17:J17)</f>
        <v>84</v>
      </c>
      <c r="F17" s="93">
        <v>29</v>
      </c>
      <c r="G17" s="90">
        <v>16</v>
      </c>
      <c r="H17" s="93">
        <v>24</v>
      </c>
      <c r="I17" s="93">
        <v>11</v>
      </c>
      <c r="J17" s="93">
        <v>4</v>
      </c>
      <c r="K17" s="85"/>
    </row>
    <row r="18" spans="1:11" s="86" customFormat="1" ht="15" customHeight="1">
      <c r="A18" s="88"/>
      <c r="B18" s="89"/>
      <c r="C18" s="89"/>
      <c r="D18" s="119">
        <v>2019</v>
      </c>
      <c r="E18" s="90">
        <f>SUM(F18:J18)</f>
        <v>65</v>
      </c>
      <c r="F18" s="90">
        <v>20</v>
      </c>
      <c r="G18" s="90">
        <v>9</v>
      </c>
      <c r="H18" s="90">
        <v>27</v>
      </c>
      <c r="I18" s="90">
        <v>8</v>
      </c>
      <c r="J18" s="90">
        <v>1</v>
      </c>
      <c r="K18" s="85"/>
    </row>
    <row r="19" spans="1:11" s="86" customFormat="1" ht="15" customHeight="1">
      <c r="A19" s="88"/>
      <c r="B19" s="92"/>
      <c r="C19" s="92"/>
      <c r="D19" s="119">
        <v>2020</v>
      </c>
      <c r="E19" s="90">
        <f>SUM(F19:J19)</f>
        <v>73</v>
      </c>
      <c r="F19" s="91">
        <v>21</v>
      </c>
      <c r="G19" s="90">
        <v>22</v>
      </c>
      <c r="H19" s="91">
        <v>20</v>
      </c>
      <c r="I19" s="94">
        <v>10</v>
      </c>
      <c r="J19" s="94" t="s">
        <v>25</v>
      </c>
      <c r="K19" s="85"/>
    </row>
    <row r="20" spans="1:11" s="86" customFormat="1" ht="8.1" customHeight="1">
      <c r="A20" s="88"/>
      <c r="B20" s="92"/>
      <c r="C20" s="92"/>
      <c r="D20" s="118"/>
      <c r="E20" s="93"/>
      <c r="F20" s="93"/>
      <c r="G20" s="90"/>
      <c r="H20" s="120"/>
      <c r="I20" s="120"/>
      <c r="J20" s="93"/>
      <c r="K20" s="85"/>
    </row>
    <row r="21" spans="1:11" s="86" customFormat="1" ht="15" customHeight="1">
      <c r="A21" s="88"/>
      <c r="B21" s="89" t="s">
        <v>16</v>
      </c>
      <c r="C21" s="89"/>
      <c r="D21" s="118">
        <v>2018</v>
      </c>
      <c r="E21" s="93">
        <f>SUM(F21:J21)</f>
        <v>36</v>
      </c>
      <c r="F21" s="93">
        <v>8</v>
      </c>
      <c r="G21" s="90">
        <v>11</v>
      </c>
      <c r="H21" s="93">
        <v>5</v>
      </c>
      <c r="I21" s="93">
        <v>5</v>
      </c>
      <c r="J21" s="93">
        <v>7</v>
      </c>
      <c r="K21" s="85"/>
    </row>
    <row r="22" spans="1:11" s="86" customFormat="1" ht="15" customHeight="1">
      <c r="A22" s="88"/>
      <c r="B22" s="89"/>
      <c r="C22" s="89"/>
      <c r="D22" s="119">
        <v>2019</v>
      </c>
      <c r="E22" s="90">
        <f>SUM(F22:J22)</f>
        <v>66</v>
      </c>
      <c r="F22" s="90">
        <v>13</v>
      </c>
      <c r="G22" s="90">
        <v>7</v>
      </c>
      <c r="H22" s="90">
        <v>41</v>
      </c>
      <c r="I22" s="90">
        <v>2</v>
      </c>
      <c r="J22" s="94">
        <v>3</v>
      </c>
      <c r="K22" s="85"/>
    </row>
    <row r="23" spans="1:11" s="86" customFormat="1" ht="15" customHeight="1">
      <c r="A23" s="88"/>
      <c r="B23" s="92"/>
      <c r="C23" s="92"/>
      <c r="D23" s="119">
        <v>2020</v>
      </c>
      <c r="E23" s="93">
        <f>SUM(F23:J23)</f>
        <v>40</v>
      </c>
      <c r="F23" s="91">
        <v>17</v>
      </c>
      <c r="G23" s="90">
        <v>6</v>
      </c>
      <c r="H23" s="91">
        <v>13</v>
      </c>
      <c r="I23" s="91">
        <v>3</v>
      </c>
      <c r="J23" s="94">
        <v>1</v>
      </c>
      <c r="K23" s="85"/>
    </row>
    <row r="24" spans="1:11" s="86" customFormat="1" ht="8.1" customHeight="1">
      <c r="A24" s="88"/>
      <c r="B24" s="92"/>
      <c r="C24" s="92"/>
      <c r="D24" s="118"/>
      <c r="E24" s="93"/>
      <c r="F24" s="93"/>
      <c r="G24" s="90"/>
      <c r="H24" s="93"/>
      <c r="I24" s="93"/>
      <c r="J24" s="93"/>
      <c r="K24" s="85"/>
    </row>
    <row r="25" spans="1:11" s="86" customFormat="1" ht="15" customHeight="1">
      <c r="A25" s="88"/>
      <c r="B25" s="89" t="s">
        <v>15</v>
      </c>
      <c r="C25" s="89"/>
      <c r="D25" s="118">
        <v>2018</v>
      </c>
      <c r="E25" s="93">
        <f>SUM(F25:J25)</f>
        <v>12</v>
      </c>
      <c r="F25" s="93">
        <v>5</v>
      </c>
      <c r="G25" s="90">
        <v>4</v>
      </c>
      <c r="H25" s="93">
        <v>1</v>
      </c>
      <c r="I25" s="93">
        <v>1</v>
      </c>
      <c r="J25" s="93">
        <v>1</v>
      </c>
      <c r="K25" s="85"/>
    </row>
    <row r="26" spans="1:11" s="86" customFormat="1" ht="15" customHeight="1">
      <c r="A26" s="88"/>
      <c r="B26" s="89"/>
      <c r="C26" s="89"/>
      <c r="D26" s="119">
        <v>2019</v>
      </c>
      <c r="E26" s="90">
        <f>SUM(F26:J26)</f>
        <v>22</v>
      </c>
      <c r="F26" s="90">
        <v>8</v>
      </c>
      <c r="G26" s="90">
        <v>6</v>
      </c>
      <c r="H26" s="121" t="s">
        <v>25</v>
      </c>
      <c r="I26" s="94">
        <v>8</v>
      </c>
      <c r="J26" s="121" t="s">
        <v>25</v>
      </c>
      <c r="K26" s="85"/>
    </row>
    <row r="27" spans="1:11" s="86" customFormat="1" ht="15" customHeight="1">
      <c r="A27" s="88"/>
      <c r="B27" s="92"/>
      <c r="C27" s="92"/>
      <c r="D27" s="119">
        <v>2020</v>
      </c>
      <c r="E27" s="93">
        <f>SUM(F27:J27)</f>
        <v>21</v>
      </c>
      <c r="F27" s="91">
        <v>9</v>
      </c>
      <c r="G27" s="90">
        <v>4</v>
      </c>
      <c r="H27" s="91">
        <v>4</v>
      </c>
      <c r="I27" s="91">
        <v>3</v>
      </c>
      <c r="J27" s="91">
        <v>1</v>
      </c>
      <c r="K27" s="85"/>
    </row>
    <row r="28" spans="1:11" s="86" customFormat="1" ht="8.1" customHeight="1">
      <c r="A28" s="88"/>
      <c r="B28" s="92"/>
      <c r="C28" s="92"/>
      <c r="D28" s="118"/>
      <c r="E28" s="93"/>
      <c r="F28" s="93"/>
      <c r="G28" s="121"/>
      <c r="H28" s="93"/>
      <c r="I28" s="93"/>
      <c r="J28" s="94"/>
      <c r="K28" s="85"/>
    </row>
    <row r="29" spans="1:11" s="86" customFormat="1" ht="15" customHeight="1">
      <c r="A29" s="88"/>
      <c r="B29" s="89" t="s">
        <v>14</v>
      </c>
      <c r="C29" s="89"/>
      <c r="D29" s="118">
        <v>2018</v>
      </c>
      <c r="E29" s="93">
        <f>SUM(F29:J29)</f>
        <v>21</v>
      </c>
      <c r="F29" s="93">
        <v>3</v>
      </c>
      <c r="G29" s="121" t="s">
        <v>25</v>
      </c>
      <c r="H29" s="93">
        <v>17</v>
      </c>
      <c r="I29" s="93">
        <v>1</v>
      </c>
      <c r="J29" s="94" t="s">
        <v>25</v>
      </c>
      <c r="K29" s="85"/>
    </row>
    <row r="30" spans="1:11" s="86" customFormat="1" ht="15" customHeight="1">
      <c r="A30" s="88"/>
      <c r="B30" s="89"/>
      <c r="C30" s="89"/>
      <c r="D30" s="119">
        <v>2019</v>
      </c>
      <c r="E30" s="90">
        <f>SUM(F30:J30)</f>
        <v>33</v>
      </c>
      <c r="F30" s="90">
        <v>8</v>
      </c>
      <c r="G30" s="90">
        <v>1</v>
      </c>
      <c r="H30" s="90">
        <v>24</v>
      </c>
      <c r="I30" s="94" t="s">
        <v>25</v>
      </c>
      <c r="J30" s="121" t="s">
        <v>25</v>
      </c>
    </row>
    <row r="31" spans="1:11" s="86" customFormat="1" ht="15" customHeight="1">
      <c r="A31" s="88"/>
      <c r="B31" s="92"/>
      <c r="C31" s="92"/>
      <c r="D31" s="119">
        <v>2020</v>
      </c>
      <c r="E31" s="93">
        <f>SUM(F31:J31)</f>
        <v>13</v>
      </c>
      <c r="F31" s="91">
        <v>3</v>
      </c>
      <c r="G31" s="90">
        <v>1</v>
      </c>
      <c r="H31" s="91">
        <v>5</v>
      </c>
      <c r="I31" s="91">
        <v>4</v>
      </c>
      <c r="J31" s="94" t="s">
        <v>25</v>
      </c>
      <c r="K31" s="85"/>
    </row>
    <row r="32" spans="1:11" s="86" customFormat="1" ht="8.1" customHeight="1">
      <c r="A32" s="88"/>
      <c r="B32" s="92"/>
      <c r="C32" s="92"/>
      <c r="D32" s="118"/>
      <c r="E32" s="93"/>
      <c r="F32" s="93"/>
      <c r="G32" s="90"/>
      <c r="H32" s="93"/>
      <c r="I32" s="120"/>
      <c r="J32" s="94"/>
      <c r="K32" s="85"/>
    </row>
    <row r="33" spans="1:11" s="86" customFormat="1" ht="15" customHeight="1">
      <c r="A33" s="88"/>
      <c r="B33" s="89" t="s">
        <v>13</v>
      </c>
      <c r="C33" s="89"/>
      <c r="D33" s="118">
        <v>2018</v>
      </c>
      <c r="E33" s="93">
        <f>SUM(F33:J33)</f>
        <v>22</v>
      </c>
      <c r="F33" s="93">
        <v>13</v>
      </c>
      <c r="G33" s="90">
        <v>4</v>
      </c>
      <c r="H33" s="93">
        <v>3</v>
      </c>
      <c r="I33" s="93">
        <v>1</v>
      </c>
      <c r="J33" s="94">
        <v>1</v>
      </c>
      <c r="K33" s="85"/>
    </row>
    <row r="34" spans="1:11" s="86" customFormat="1" ht="15" customHeight="1">
      <c r="A34" s="88"/>
      <c r="B34" s="89"/>
      <c r="C34" s="89"/>
      <c r="D34" s="119">
        <v>2019</v>
      </c>
      <c r="E34" s="90">
        <f>SUM(F34:J34)</f>
        <v>26</v>
      </c>
      <c r="F34" s="90">
        <v>12</v>
      </c>
      <c r="G34" s="90">
        <v>5</v>
      </c>
      <c r="H34" s="90">
        <v>5</v>
      </c>
      <c r="I34" s="90">
        <v>4</v>
      </c>
      <c r="J34" s="121" t="s">
        <v>25</v>
      </c>
      <c r="K34" s="85"/>
    </row>
    <row r="35" spans="1:11" s="86" customFormat="1" ht="15" customHeight="1">
      <c r="A35" s="88"/>
      <c r="B35" s="92"/>
      <c r="C35" s="92"/>
      <c r="D35" s="119">
        <v>2020</v>
      </c>
      <c r="E35" s="93">
        <f>SUM(F35:J35)</f>
        <v>14</v>
      </c>
      <c r="F35" s="91">
        <v>4</v>
      </c>
      <c r="G35" s="90">
        <v>4</v>
      </c>
      <c r="H35" s="91">
        <v>5</v>
      </c>
      <c r="I35" s="91">
        <v>1</v>
      </c>
      <c r="J35" s="94" t="s">
        <v>25</v>
      </c>
      <c r="K35" s="85"/>
    </row>
    <row r="36" spans="1:11" s="86" customFormat="1" ht="8.1" customHeight="1">
      <c r="A36" s="88"/>
      <c r="B36" s="92"/>
      <c r="C36" s="92"/>
      <c r="D36" s="118"/>
      <c r="E36" s="93"/>
      <c r="F36" s="93"/>
      <c r="G36" s="90"/>
      <c r="H36" s="93"/>
      <c r="I36" s="94"/>
      <c r="J36" s="94"/>
      <c r="K36" s="85"/>
    </row>
    <row r="37" spans="1:11" s="86" customFormat="1" ht="15" customHeight="1">
      <c r="A37" s="88"/>
      <c r="B37" s="89" t="s">
        <v>12</v>
      </c>
      <c r="C37" s="89"/>
      <c r="D37" s="118">
        <v>2018</v>
      </c>
      <c r="E37" s="93">
        <f>SUM(F37:J37)</f>
        <v>27</v>
      </c>
      <c r="F37" s="93">
        <v>9</v>
      </c>
      <c r="G37" s="90">
        <v>2</v>
      </c>
      <c r="H37" s="93">
        <v>3</v>
      </c>
      <c r="I37" s="94">
        <v>11</v>
      </c>
      <c r="J37" s="94">
        <v>2</v>
      </c>
      <c r="K37" s="85"/>
    </row>
    <row r="38" spans="1:11" ht="15" customHeight="1">
      <c r="A38" s="88"/>
      <c r="B38" s="89"/>
      <c r="C38" s="89"/>
      <c r="D38" s="119">
        <v>2019</v>
      </c>
      <c r="E38" s="90">
        <f>SUM(F38:J38)</f>
        <v>57</v>
      </c>
      <c r="F38" s="90">
        <v>34</v>
      </c>
      <c r="G38" s="90">
        <v>8</v>
      </c>
      <c r="H38" s="90">
        <v>2</v>
      </c>
      <c r="I38" s="90">
        <v>13</v>
      </c>
      <c r="J38" s="121" t="s">
        <v>25</v>
      </c>
    </row>
    <row r="39" spans="1:11" ht="15" customHeight="1">
      <c r="A39" s="88"/>
      <c r="B39" s="92"/>
      <c r="C39" s="92"/>
      <c r="D39" s="119">
        <v>2020</v>
      </c>
      <c r="E39" s="93">
        <f>SUM(F39:J39)</f>
        <v>67</v>
      </c>
      <c r="F39" s="91">
        <v>44</v>
      </c>
      <c r="G39" s="90">
        <v>5</v>
      </c>
      <c r="H39" s="91">
        <v>5</v>
      </c>
      <c r="I39" s="91">
        <v>6</v>
      </c>
      <c r="J39" s="91">
        <v>7</v>
      </c>
    </row>
    <row r="40" spans="1:11" ht="8.1" customHeight="1">
      <c r="A40" s="88"/>
      <c r="B40" s="92"/>
      <c r="C40" s="92"/>
      <c r="D40" s="118"/>
      <c r="E40" s="93"/>
      <c r="F40" s="93"/>
      <c r="G40" s="90"/>
      <c r="H40" s="93"/>
      <c r="I40" s="93"/>
      <c r="J40" s="94"/>
    </row>
    <row r="41" spans="1:11" ht="15" customHeight="1">
      <c r="A41" s="88"/>
      <c r="B41" s="89" t="s">
        <v>11</v>
      </c>
      <c r="C41" s="89"/>
      <c r="D41" s="118">
        <v>2018</v>
      </c>
      <c r="E41" s="93">
        <f>SUM(F41:J41)</f>
        <v>44</v>
      </c>
      <c r="F41" s="93">
        <v>9</v>
      </c>
      <c r="G41" s="90">
        <v>8</v>
      </c>
      <c r="H41" s="93">
        <v>13</v>
      </c>
      <c r="I41" s="93">
        <v>9</v>
      </c>
      <c r="J41" s="94">
        <v>5</v>
      </c>
    </row>
    <row r="42" spans="1:11" ht="15" customHeight="1">
      <c r="A42" s="88"/>
      <c r="B42" s="89"/>
      <c r="C42" s="89"/>
      <c r="D42" s="119">
        <v>2019</v>
      </c>
      <c r="E42" s="90">
        <f>SUM(F42:J42)</f>
        <v>45</v>
      </c>
      <c r="F42" s="90">
        <v>21</v>
      </c>
      <c r="G42" s="90">
        <v>2</v>
      </c>
      <c r="H42" s="90">
        <v>13</v>
      </c>
      <c r="I42" s="90">
        <v>8</v>
      </c>
      <c r="J42" s="90">
        <v>1</v>
      </c>
    </row>
    <row r="43" spans="1:11" ht="15" customHeight="1">
      <c r="A43" s="88"/>
      <c r="B43" s="92"/>
      <c r="C43" s="92"/>
      <c r="D43" s="119">
        <v>2020</v>
      </c>
      <c r="E43" s="93">
        <f>SUM(F43:J43)</f>
        <v>55</v>
      </c>
      <c r="F43" s="91">
        <v>8</v>
      </c>
      <c r="G43" s="90">
        <v>6</v>
      </c>
      <c r="H43" s="91">
        <v>31</v>
      </c>
      <c r="I43" s="91">
        <v>4</v>
      </c>
      <c r="J43" s="91">
        <v>6</v>
      </c>
    </row>
    <row r="44" spans="1:11" ht="8.1" customHeight="1">
      <c r="A44" s="88"/>
      <c r="B44" s="92"/>
      <c r="C44" s="92"/>
      <c r="D44" s="118"/>
      <c r="E44" s="93"/>
      <c r="F44" s="93"/>
      <c r="G44" s="121"/>
      <c r="H44" s="93"/>
      <c r="I44" s="93"/>
      <c r="J44" s="94"/>
    </row>
    <row r="45" spans="1:11" ht="15" customHeight="1">
      <c r="A45" s="88"/>
      <c r="B45" s="89" t="s">
        <v>10</v>
      </c>
      <c r="C45" s="89"/>
      <c r="D45" s="118">
        <v>2018</v>
      </c>
      <c r="E45" s="93">
        <f>SUM(F45:J45)</f>
        <v>11</v>
      </c>
      <c r="F45" s="93">
        <v>4</v>
      </c>
      <c r="G45" s="121" t="s">
        <v>25</v>
      </c>
      <c r="H45" s="93">
        <v>2</v>
      </c>
      <c r="I45" s="93">
        <v>2</v>
      </c>
      <c r="J45" s="94">
        <v>3</v>
      </c>
    </row>
    <row r="46" spans="1:11" ht="15" customHeight="1">
      <c r="A46" s="88"/>
      <c r="B46" s="89"/>
      <c r="C46" s="89"/>
      <c r="D46" s="119">
        <v>2019</v>
      </c>
      <c r="E46" s="62">
        <f>SUM(F46:J46)</f>
        <v>17</v>
      </c>
      <c r="F46" s="62">
        <v>2</v>
      </c>
      <c r="G46" s="62">
        <v>1</v>
      </c>
      <c r="H46" s="62">
        <v>8</v>
      </c>
      <c r="I46" s="62">
        <v>6</v>
      </c>
      <c r="J46" s="130" t="s">
        <v>25</v>
      </c>
    </row>
    <row r="47" spans="1:11" ht="15" customHeight="1">
      <c r="A47" s="88"/>
      <c r="B47" s="92"/>
      <c r="C47" s="92"/>
      <c r="D47" s="119">
        <v>2020</v>
      </c>
      <c r="E47" s="93">
        <f>SUM(F47:J47)</f>
        <v>15</v>
      </c>
      <c r="F47" s="62">
        <v>5</v>
      </c>
      <c r="G47" s="62">
        <v>1</v>
      </c>
      <c r="H47" s="62">
        <v>6</v>
      </c>
      <c r="I47" s="62">
        <v>2</v>
      </c>
      <c r="J47" s="62">
        <v>1</v>
      </c>
    </row>
    <row r="48" spans="1:11" ht="8.1" customHeight="1" thickBot="1">
      <c r="A48" s="96"/>
      <c r="B48" s="97"/>
      <c r="C48" s="97"/>
      <c r="D48" s="105"/>
      <c r="E48" s="98"/>
      <c r="F48" s="98"/>
      <c r="G48" s="99"/>
      <c r="H48" s="98"/>
      <c r="I48" s="98"/>
      <c r="J48" s="98"/>
      <c r="K48" s="112"/>
    </row>
    <row r="49" spans="4:11">
      <c r="H49" s="100"/>
      <c r="I49" s="100"/>
      <c r="K49" s="43" t="s">
        <v>83</v>
      </c>
    </row>
    <row r="50" spans="4:11">
      <c r="H50" s="100"/>
      <c r="I50" s="100"/>
      <c r="K50" s="44" t="s">
        <v>0</v>
      </c>
    </row>
    <row r="52" spans="4:11">
      <c r="D52" s="101"/>
      <c r="E52" s="101"/>
      <c r="F52" s="101"/>
      <c r="G52" s="101"/>
      <c r="H52" s="101"/>
      <c r="I52" s="101"/>
    </row>
    <row r="54" spans="4:11">
      <c r="D54" s="102"/>
      <c r="E54" s="63"/>
      <c r="F54" s="61"/>
      <c r="G54" s="61"/>
      <c r="H54" s="61"/>
      <c r="I54" s="61"/>
      <c r="J54" s="61"/>
      <c r="K54" s="61"/>
    </row>
    <row r="55" spans="4:11">
      <c r="E55" s="63"/>
      <c r="F55" s="61"/>
      <c r="G55" s="61"/>
      <c r="H55" s="61"/>
      <c r="I55" s="61"/>
      <c r="J55" s="61"/>
      <c r="K55" s="61"/>
    </row>
    <row r="56" spans="4:11">
      <c r="E56" s="63"/>
      <c r="F56" s="61"/>
      <c r="G56" s="61"/>
      <c r="H56" s="61"/>
      <c r="I56" s="61"/>
      <c r="J56" s="61"/>
      <c r="K56" s="61"/>
    </row>
    <row r="57" spans="4:11">
      <c r="E57" s="63"/>
      <c r="F57" s="61"/>
      <c r="G57" s="61"/>
      <c r="H57" s="61"/>
      <c r="I57" s="61"/>
      <c r="J57" s="61"/>
      <c r="K57" s="61"/>
    </row>
    <row r="58" spans="4:11">
      <c r="E58" s="63"/>
      <c r="F58" s="61"/>
      <c r="G58" s="61"/>
      <c r="H58" s="61"/>
      <c r="I58" s="61"/>
      <c r="J58" s="61"/>
      <c r="K58" s="61"/>
    </row>
    <row r="59" spans="4:11">
      <c r="E59" s="63"/>
      <c r="F59" s="61"/>
      <c r="G59" s="61"/>
      <c r="H59" s="61"/>
      <c r="I59" s="61"/>
      <c r="J59" s="61"/>
      <c r="K59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view="pageBreakPreview" topLeftCell="A19" zoomScale="90" zoomScaleNormal="100" zoomScaleSheetLayoutView="90" workbookViewId="0">
      <selection activeCell="B21" sqref="B21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9.83203125" style="122" customWidth="1"/>
    <col min="5" max="5" width="11.6640625" style="62" customWidth="1"/>
    <col min="6" max="6" width="14.33203125" style="62" customWidth="1"/>
    <col min="7" max="7" width="15.1640625" style="62" customWidth="1"/>
    <col min="8" max="8" width="14.6640625" style="62" customWidth="1"/>
    <col min="9" max="9" width="17.5" style="62" customWidth="1"/>
    <col min="10" max="10" width="14.83203125" style="62" customWidth="1"/>
    <col min="11" max="11" width="1.83203125" style="63" customWidth="1"/>
    <col min="12" max="16384" width="9.33203125" style="61"/>
  </cols>
  <sheetData>
    <row r="1" spans="1:11" ht="9.9499999999999993" customHeight="1">
      <c r="A1" s="84"/>
      <c r="B1" s="84"/>
      <c r="C1" s="84"/>
      <c r="D1" s="84"/>
      <c r="E1" s="84"/>
      <c r="F1" s="84"/>
      <c r="G1" s="84"/>
      <c r="H1" s="84"/>
      <c r="I1" s="84"/>
      <c r="J1" s="84"/>
    </row>
    <row r="2" spans="1:11" s="68" customFormat="1" ht="12" customHeight="1">
      <c r="A2" s="64"/>
      <c r="B2" s="65"/>
      <c r="C2" s="65"/>
      <c r="D2" s="67"/>
      <c r="E2" s="65"/>
      <c r="F2" s="66"/>
      <c r="G2" s="67"/>
      <c r="H2" s="64"/>
      <c r="I2" s="64"/>
      <c r="J2" s="59" t="s">
        <v>81</v>
      </c>
    </row>
    <row r="3" spans="1:11" s="68" customFormat="1" ht="12" customHeight="1">
      <c r="A3" s="64"/>
      <c r="B3" s="65"/>
      <c r="C3" s="65"/>
      <c r="D3" s="67"/>
      <c r="E3" s="65"/>
      <c r="F3" s="66"/>
      <c r="G3" s="67"/>
      <c r="I3" s="64"/>
      <c r="J3" s="60" t="s">
        <v>82</v>
      </c>
    </row>
    <row r="4" spans="1:11" s="68" customFormat="1" ht="12" customHeight="1">
      <c r="A4" s="64"/>
      <c r="B4" s="65"/>
      <c r="C4" s="65"/>
      <c r="D4" s="67"/>
      <c r="E4" s="65"/>
      <c r="F4" s="66"/>
      <c r="G4" s="67"/>
      <c r="H4" s="69"/>
      <c r="I4" s="64"/>
      <c r="J4" s="64"/>
    </row>
    <row r="5" spans="1:11" s="68" customFormat="1" ht="12" customHeight="1">
      <c r="A5" s="64"/>
      <c r="B5" s="65"/>
      <c r="C5" s="65"/>
      <c r="D5" s="67"/>
      <c r="E5" s="65"/>
      <c r="F5" s="66"/>
      <c r="G5" s="67"/>
      <c r="H5" s="69"/>
      <c r="I5" s="64"/>
      <c r="J5" s="64"/>
    </row>
    <row r="6" spans="1:11" ht="16.5" customHeight="1">
      <c r="A6" s="70"/>
      <c r="B6" s="71" t="s">
        <v>51</v>
      </c>
      <c r="C6" s="71" t="s">
        <v>90</v>
      </c>
      <c r="D6" s="70"/>
      <c r="E6" s="73"/>
      <c r="F6" s="73"/>
      <c r="G6" s="73"/>
      <c r="H6" s="73"/>
      <c r="I6" s="73"/>
      <c r="J6" s="73"/>
    </row>
    <row r="7" spans="1:11" s="79" customFormat="1" ht="17.100000000000001" customHeight="1">
      <c r="A7" s="113"/>
      <c r="B7" s="114" t="s">
        <v>52</v>
      </c>
      <c r="C7" s="114" t="s">
        <v>91</v>
      </c>
      <c r="D7" s="116"/>
      <c r="E7" s="116"/>
      <c r="F7" s="116"/>
      <c r="G7" s="116"/>
      <c r="H7" s="116"/>
      <c r="I7" s="116"/>
      <c r="J7" s="116"/>
      <c r="K7" s="78"/>
    </row>
    <row r="8" spans="1:11" ht="8.1" customHeight="1">
      <c r="A8" s="74"/>
      <c r="B8" s="75"/>
      <c r="C8" s="75"/>
      <c r="D8" s="123"/>
      <c r="E8" s="77"/>
      <c r="F8" s="77"/>
      <c r="G8" s="77"/>
      <c r="H8" s="77"/>
      <c r="I8" s="77"/>
      <c r="J8" s="77"/>
    </row>
    <row r="9" spans="1:11" s="1" customFormat="1" ht="20.25" customHeight="1" thickBot="1">
      <c r="A9" s="10"/>
      <c r="B9" s="117" t="s">
        <v>50</v>
      </c>
      <c r="C9" s="51"/>
      <c r="D9" s="124"/>
      <c r="E9" s="11"/>
      <c r="F9" s="11"/>
      <c r="G9" s="11"/>
      <c r="H9" s="11"/>
      <c r="I9" s="11"/>
      <c r="J9" s="11"/>
      <c r="K9" s="3"/>
    </row>
    <row r="10" spans="1:11" ht="10.5" customHeight="1" thickTop="1">
      <c r="A10" s="262"/>
      <c r="B10" s="262"/>
      <c r="C10" s="262"/>
      <c r="D10" s="270"/>
      <c r="E10" s="263"/>
      <c r="F10" s="263"/>
      <c r="G10" s="263"/>
      <c r="H10" s="263"/>
      <c r="I10" s="263"/>
      <c r="J10" s="263"/>
      <c r="K10" s="264"/>
    </row>
    <row r="11" spans="1:11" s="79" customFormat="1" ht="54" customHeight="1">
      <c r="A11" s="265"/>
      <c r="B11" s="266" t="s">
        <v>85</v>
      </c>
      <c r="C11" s="266"/>
      <c r="D11" s="267" t="s">
        <v>41</v>
      </c>
      <c r="E11" s="268" t="s">
        <v>42</v>
      </c>
      <c r="F11" s="268" t="s">
        <v>44</v>
      </c>
      <c r="G11" s="268" t="s">
        <v>45</v>
      </c>
      <c r="H11" s="268" t="s">
        <v>46</v>
      </c>
      <c r="I11" s="268" t="s">
        <v>43</v>
      </c>
      <c r="J11" s="268" t="s">
        <v>47</v>
      </c>
      <c r="K11" s="269"/>
    </row>
    <row r="12" spans="1:11" s="79" customFormat="1" ht="8.1" customHeight="1">
      <c r="A12" s="106"/>
      <c r="B12" s="107"/>
      <c r="C12" s="107"/>
      <c r="D12" s="108"/>
      <c r="E12" s="109"/>
      <c r="F12" s="109"/>
      <c r="G12" s="109"/>
      <c r="H12" s="109"/>
      <c r="I12" s="109"/>
      <c r="J12" s="109"/>
      <c r="K12" s="110"/>
    </row>
    <row r="13" spans="1:11" ht="15" customHeight="1">
      <c r="A13" s="88"/>
      <c r="B13" s="89" t="s">
        <v>9</v>
      </c>
      <c r="C13" s="89"/>
      <c r="D13" s="118">
        <v>2018</v>
      </c>
      <c r="E13" s="93">
        <f>SUM(F13:J13)</f>
        <v>36</v>
      </c>
      <c r="F13" s="93">
        <v>17</v>
      </c>
      <c r="G13" s="121" t="s">
        <v>25</v>
      </c>
      <c r="H13" s="93">
        <v>7</v>
      </c>
      <c r="I13" s="93">
        <v>10</v>
      </c>
      <c r="J13" s="93">
        <v>2</v>
      </c>
    </row>
    <row r="14" spans="1:11" ht="15" customHeight="1">
      <c r="A14" s="88"/>
      <c r="B14" s="89"/>
      <c r="C14" s="89"/>
      <c r="D14" s="119">
        <v>2019</v>
      </c>
      <c r="E14" s="90">
        <f>SUM(F14:J14)</f>
        <v>88</v>
      </c>
      <c r="F14" s="90">
        <v>75</v>
      </c>
      <c r="G14" s="90">
        <v>4</v>
      </c>
      <c r="H14" s="90">
        <v>4</v>
      </c>
      <c r="I14" s="90">
        <v>2</v>
      </c>
      <c r="J14" s="90">
        <v>3</v>
      </c>
    </row>
    <row r="15" spans="1:11" ht="15" customHeight="1">
      <c r="A15" s="88"/>
      <c r="B15" s="92"/>
      <c r="C15" s="92"/>
      <c r="D15" s="119">
        <v>2020</v>
      </c>
      <c r="E15" s="93">
        <f>SUM(F15:J15)</f>
        <v>38</v>
      </c>
      <c r="F15" s="91">
        <v>26</v>
      </c>
      <c r="G15" s="90">
        <v>3</v>
      </c>
      <c r="H15" s="91">
        <v>6</v>
      </c>
      <c r="I15" s="91">
        <v>3</v>
      </c>
      <c r="J15" s="94" t="s">
        <v>25</v>
      </c>
    </row>
    <row r="16" spans="1:11" ht="8.1" customHeight="1">
      <c r="A16" s="88"/>
      <c r="B16" s="92"/>
      <c r="C16" s="92"/>
      <c r="D16" s="118"/>
      <c r="E16" s="93"/>
      <c r="F16" s="93"/>
      <c r="G16" s="90"/>
      <c r="H16" s="93"/>
      <c r="I16" s="93"/>
      <c r="J16" s="93"/>
    </row>
    <row r="17" spans="1:11" ht="15" customHeight="1">
      <c r="A17" s="88"/>
      <c r="B17" s="89" t="s">
        <v>8</v>
      </c>
      <c r="C17" s="89"/>
      <c r="D17" s="118">
        <v>2018</v>
      </c>
      <c r="E17" s="93">
        <f>SUM(F17:J17)</f>
        <v>102</v>
      </c>
      <c r="F17" s="93">
        <v>29</v>
      </c>
      <c r="G17" s="90">
        <v>7</v>
      </c>
      <c r="H17" s="93">
        <v>50</v>
      </c>
      <c r="I17" s="93">
        <v>8</v>
      </c>
      <c r="J17" s="93">
        <v>8</v>
      </c>
    </row>
    <row r="18" spans="1:11" ht="15" customHeight="1">
      <c r="A18" s="88"/>
      <c r="B18" s="89"/>
      <c r="C18" s="89"/>
      <c r="D18" s="119">
        <v>2019</v>
      </c>
      <c r="E18" s="90">
        <f>SUM(F18:J18)</f>
        <v>61</v>
      </c>
      <c r="F18" s="90">
        <v>13</v>
      </c>
      <c r="G18" s="90">
        <v>7</v>
      </c>
      <c r="H18" s="90">
        <v>31</v>
      </c>
      <c r="I18" s="90">
        <v>8</v>
      </c>
      <c r="J18" s="90">
        <v>2</v>
      </c>
    </row>
    <row r="19" spans="1:11" ht="15" customHeight="1">
      <c r="A19" s="88"/>
      <c r="B19" s="92"/>
      <c r="C19" s="92"/>
      <c r="D19" s="119">
        <v>2020</v>
      </c>
      <c r="E19" s="93">
        <f>SUM(F19:J19)</f>
        <v>53</v>
      </c>
      <c r="F19" s="91">
        <v>9</v>
      </c>
      <c r="G19" s="90">
        <v>5</v>
      </c>
      <c r="H19" s="91">
        <v>29</v>
      </c>
      <c r="I19" s="91">
        <v>8</v>
      </c>
      <c r="J19" s="91">
        <v>2</v>
      </c>
    </row>
    <row r="20" spans="1:11" ht="8.1" customHeight="1">
      <c r="A20" s="88"/>
      <c r="B20" s="92"/>
      <c r="C20" s="92"/>
      <c r="D20" s="118"/>
      <c r="E20" s="93"/>
      <c r="F20" s="93"/>
      <c r="G20" s="90"/>
      <c r="H20" s="93"/>
      <c r="I20" s="93"/>
      <c r="J20" s="93"/>
    </row>
    <row r="21" spans="1:11" ht="15" customHeight="1">
      <c r="A21" s="88"/>
      <c r="B21" s="89" t="s">
        <v>7</v>
      </c>
      <c r="C21" s="89"/>
      <c r="D21" s="118">
        <v>2018</v>
      </c>
      <c r="E21" s="93">
        <f>SUM(F21:J21)</f>
        <v>70</v>
      </c>
      <c r="F21" s="93">
        <v>9</v>
      </c>
      <c r="G21" s="90">
        <v>16</v>
      </c>
      <c r="H21" s="93">
        <v>38</v>
      </c>
      <c r="I21" s="93">
        <v>6</v>
      </c>
      <c r="J21" s="93">
        <v>1</v>
      </c>
    </row>
    <row r="22" spans="1:11" ht="15" customHeight="1">
      <c r="A22" s="88"/>
      <c r="B22" s="89"/>
      <c r="C22" s="89"/>
      <c r="D22" s="119">
        <v>2019</v>
      </c>
      <c r="E22" s="90">
        <f>SUM(F22:J22)</f>
        <v>56</v>
      </c>
      <c r="F22" s="90">
        <v>10</v>
      </c>
      <c r="G22" s="90">
        <v>18</v>
      </c>
      <c r="H22" s="90">
        <v>18</v>
      </c>
      <c r="I22" s="90">
        <v>8</v>
      </c>
      <c r="J22" s="90">
        <v>2</v>
      </c>
    </row>
    <row r="23" spans="1:11" ht="15" customHeight="1">
      <c r="A23" s="88"/>
      <c r="B23" s="92"/>
      <c r="C23" s="92"/>
      <c r="D23" s="119">
        <v>2020</v>
      </c>
      <c r="E23" s="93">
        <f>SUM(F23:J23)</f>
        <v>43</v>
      </c>
      <c r="F23" s="91">
        <v>9</v>
      </c>
      <c r="G23" s="90">
        <v>24</v>
      </c>
      <c r="H23" s="91">
        <v>6</v>
      </c>
      <c r="I23" s="91">
        <v>4</v>
      </c>
      <c r="J23" s="94" t="s">
        <v>25</v>
      </c>
    </row>
    <row r="24" spans="1:11" ht="8.1" customHeight="1">
      <c r="A24" s="88"/>
      <c r="B24" s="92"/>
      <c r="C24" s="92"/>
      <c r="D24" s="118"/>
      <c r="E24" s="93"/>
      <c r="F24" s="93"/>
      <c r="G24" s="90"/>
      <c r="H24" s="93"/>
      <c r="I24" s="93"/>
      <c r="J24" s="93"/>
    </row>
    <row r="25" spans="1:11" ht="15" customHeight="1">
      <c r="A25" s="88"/>
      <c r="B25" s="89" t="s">
        <v>6</v>
      </c>
      <c r="C25" s="89"/>
      <c r="D25" s="118">
        <v>2018</v>
      </c>
      <c r="E25" s="93">
        <f>SUM(F25:J25)</f>
        <v>37</v>
      </c>
      <c r="F25" s="93">
        <v>17</v>
      </c>
      <c r="G25" s="90">
        <v>5</v>
      </c>
      <c r="H25" s="93">
        <v>11</v>
      </c>
      <c r="I25" s="93">
        <v>2</v>
      </c>
      <c r="J25" s="93">
        <v>2</v>
      </c>
    </row>
    <row r="26" spans="1:11" ht="15" customHeight="1">
      <c r="A26" s="88"/>
      <c r="B26" s="89"/>
      <c r="C26" s="89"/>
      <c r="D26" s="119">
        <v>2019</v>
      </c>
      <c r="E26" s="90">
        <f>SUM(F26:J26)</f>
        <v>45</v>
      </c>
      <c r="F26" s="90">
        <v>23</v>
      </c>
      <c r="G26" s="90">
        <v>2</v>
      </c>
      <c r="H26" s="90">
        <v>13</v>
      </c>
      <c r="I26" s="94">
        <v>5</v>
      </c>
      <c r="J26" s="94">
        <v>2</v>
      </c>
    </row>
    <row r="27" spans="1:11" ht="15" customHeight="1">
      <c r="A27" s="88"/>
      <c r="B27" s="92"/>
      <c r="C27" s="92"/>
      <c r="D27" s="119">
        <v>2020</v>
      </c>
      <c r="E27" s="93">
        <f>SUM(F27:J27)</f>
        <v>55</v>
      </c>
      <c r="F27" s="91">
        <v>37</v>
      </c>
      <c r="G27" s="90">
        <v>3</v>
      </c>
      <c r="H27" s="91">
        <v>9</v>
      </c>
      <c r="I27" s="94">
        <v>5</v>
      </c>
      <c r="J27" s="94">
        <v>1</v>
      </c>
    </row>
    <row r="28" spans="1:11" ht="8.1" customHeight="1">
      <c r="A28" s="88"/>
      <c r="B28" s="92"/>
      <c r="C28" s="92"/>
      <c r="D28" s="118"/>
      <c r="E28" s="93"/>
      <c r="F28" s="93"/>
      <c r="G28" s="90"/>
      <c r="H28" s="93"/>
      <c r="I28" s="93"/>
      <c r="J28" s="93"/>
    </row>
    <row r="29" spans="1:11" ht="15" customHeight="1">
      <c r="A29" s="88"/>
      <c r="B29" s="89" t="s">
        <v>5</v>
      </c>
      <c r="C29" s="89"/>
      <c r="D29" s="118">
        <v>2018</v>
      </c>
      <c r="E29" s="93">
        <f>SUM(F29:J29)</f>
        <v>31</v>
      </c>
      <c r="F29" s="93">
        <v>9</v>
      </c>
      <c r="G29" s="90">
        <v>6</v>
      </c>
      <c r="H29" s="93">
        <v>8</v>
      </c>
      <c r="I29" s="93">
        <v>6</v>
      </c>
      <c r="J29" s="93">
        <v>2</v>
      </c>
      <c r="K29" s="61"/>
    </row>
    <row r="30" spans="1:11" ht="15" customHeight="1">
      <c r="A30" s="88"/>
      <c r="B30" s="89"/>
      <c r="C30" s="89"/>
      <c r="D30" s="119">
        <v>2019</v>
      </c>
      <c r="E30" s="90">
        <f>SUM(F30:J30)</f>
        <v>30</v>
      </c>
      <c r="F30" s="90">
        <v>5</v>
      </c>
      <c r="G30" s="90">
        <v>1</v>
      </c>
      <c r="H30" s="90">
        <v>12</v>
      </c>
      <c r="I30" s="90">
        <v>12</v>
      </c>
      <c r="J30" s="121" t="s">
        <v>25</v>
      </c>
    </row>
    <row r="31" spans="1:11" ht="15" customHeight="1">
      <c r="A31" s="88"/>
      <c r="B31" s="92"/>
      <c r="C31" s="92"/>
      <c r="D31" s="119">
        <v>2020</v>
      </c>
      <c r="E31" s="93">
        <f>SUM(F31:J31)</f>
        <v>23</v>
      </c>
      <c r="F31" s="91">
        <v>7</v>
      </c>
      <c r="G31" s="90">
        <v>2</v>
      </c>
      <c r="H31" s="91">
        <v>8</v>
      </c>
      <c r="I31" s="91">
        <v>1</v>
      </c>
      <c r="J31" s="91">
        <v>5</v>
      </c>
    </row>
    <row r="32" spans="1:11" ht="8.1" customHeight="1">
      <c r="A32" s="88"/>
      <c r="B32" s="92"/>
      <c r="C32" s="92"/>
      <c r="D32" s="118"/>
      <c r="E32" s="93"/>
      <c r="F32" s="93"/>
      <c r="G32" s="90"/>
      <c r="H32" s="93"/>
      <c r="I32" s="93"/>
      <c r="J32" s="93"/>
    </row>
    <row r="33" spans="1:11" ht="15" customHeight="1">
      <c r="A33" s="88"/>
      <c r="B33" s="89" t="s">
        <v>4</v>
      </c>
      <c r="C33" s="89"/>
      <c r="D33" s="118">
        <v>2018</v>
      </c>
      <c r="E33" s="93">
        <f>SUM(F33:J33)</f>
        <v>25</v>
      </c>
      <c r="F33" s="93">
        <v>13</v>
      </c>
      <c r="G33" s="90">
        <v>4</v>
      </c>
      <c r="H33" s="93">
        <v>6</v>
      </c>
      <c r="I33" s="93">
        <v>2</v>
      </c>
      <c r="J33" s="120" t="s">
        <v>25</v>
      </c>
    </row>
    <row r="34" spans="1:11" ht="15" customHeight="1">
      <c r="A34" s="88"/>
      <c r="B34" s="89"/>
      <c r="C34" s="89"/>
      <c r="D34" s="119">
        <v>2019</v>
      </c>
      <c r="E34" s="90">
        <f>SUM(F34:J34)</f>
        <v>30</v>
      </c>
      <c r="F34" s="90">
        <v>15</v>
      </c>
      <c r="G34" s="90">
        <v>8</v>
      </c>
      <c r="H34" s="90">
        <v>7</v>
      </c>
      <c r="I34" s="94" t="s">
        <v>25</v>
      </c>
      <c r="J34" s="94" t="s">
        <v>25</v>
      </c>
    </row>
    <row r="35" spans="1:11" ht="15" customHeight="1">
      <c r="A35" s="88"/>
      <c r="B35" s="92"/>
      <c r="C35" s="92"/>
      <c r="D35" s="119">
        <v>2020</v>
      </c>
      <c r="E35" s="93">
        <f>SUM(F35:J35)</f>
        <v>33</v>
      </c>
      <c r="F35" s="94">
        <v>14</v>
      </c>
      <c r="G35" s="90">
        <v>5</v>
      </c>
      <c r="H35" s="94">
        <v>10</v>
      </c>
      <c r="I35" s="94">
        <v>4</v>
      </c>
      <c r="J35" s="94" t="s">
        <v>25</v>
      </c>
    </row>
    <row r="36" spans="1:11" ht="8.1" customHeight="1">
      <c r="A36" s="88"/>
      <c r="B36" s="92"/>
      <c r="C36" s="92"/>
      <c r="D36" s="118"/>
      <c r="E36" s="93"/>
      <c r="F36" s="93"/>
      <c r="G36" s="90"/>
      <c r="H36" s="93"/>
      <c r="I36" s="94"/>
      <c r="J36" s="94"/>
    </row>
    <row r="37" spans="1:11" ht="15" customHeight="1">
      <c r="A37" s="88"/>
      <c r="B37" s="89" t="s">
        <v>3</v>
      </c>
      <c r="C37" s="89"/>
      <c r="D37" s="118">
        <v>2018</v>
      </c>
      <c r="E37" s="93">
        <f>SUM(F37:J37)</f>
        <v>4</v>
      </c>
      <c r="F37" s="93">
        <v>4</v>
      </c>
      <c r="G37" s="121" t="s">
        <v>25</v>
      </c>
      <c r="H37" s="120" t="s">
        <v>25</v>
      </c>
      <c r="I37" s="94" t="s">
        <v>25</v>
      </c>
      <c r="J37" s="94" t="s">
        <v>25</v>
      </c>
    </row>
    <row r="38" spans="1:11" ht="15" customHeight="1">
      <c r="A38" s="88"/>
      <c r="B38" s="89"/>
      <c r="C38" s="89"/>
      <c r="D38" s="119">
        <v>2019</v>
      </c>
      <c r="E38" s="93">
        <f>SUM(F38:J38)</f>
        <v>6</v>
      </c>
      <c r="F38" s="93">
        <v>3</v>
      </c>
      <c r="G38" s="90">
        <v>2</v>
      </c>
      <c r="H38" s="120" t="s">
        <v>25</v>
      </c>
      <c r="I38" s="93">
        <v>1</v>
      </c>
      <c r="J38" s="94" t="s">
        <v>25</v>
      </c>
    </row>
    <row r="39" spans="1:11" ht="15" customHeight="1">
      <c r="A39" s="88"/>
      <c r="B39" s="92"/>
      <c r="C39" s="92"/>
      <c r="D39" s="119">
        <v>2020</v>
      </c>
      <c r="E39" s="93">
        <f>SUM(F39:J39)</f>
        <v>4</v>
      </c>
      <c r="F39" s="93">
        <v>2</v>
      </c>
      <c r="G39" s="121" t="s">
        <v>25</v>
      </c>
      <c r="H39" s="120" t="s">
        <v>25</v>
      </c>
      <c r="I39" s="93">
        <v>2</v>
      </c>
      <c r="J39" s="120" t="s">
        <v>25</v>
      </c>
    </row>
    <row r="40" spans="1:11" ht="8.1" customHeight="1">
      <c r="A40" s="88"/>
      <c r="B40" s="92"/>
      <c r="C40" s="92"/>
      <c r="D40" s="118"/>
      <c r="E40" s="93"/>
      <c r="F40" s="93"/>
      <c r="G40" s="90"/>
      <c r="H40" s="93"/>
      <c r="I40" s="94"/>
      <c r="J40" s="93"/>
    </row>
    <row r="41" spans="1:11" ht="15" customHeight="1">
      <c r="A41" s="88"/>
      <c r="B41" s="89" t="s">
        <v>2</v>
      </c>
      <c r="C41" s="89"/>
      <c r="D41" s="118">
        <v>2018</v>
      </c>
      <c r="E41" s="93">
        <f>SUM(F41:J41)</f>
        <v>14</v>
      </c>
      <c r="F41" s="93">
        <v>10</v>
      </c>
      <c r="G41" s="90">
        <v>1</v>
      </c>
      <c r="H41" s="93">
        <v>2</v>
      </c>
      <c r="I41" s="94" t="s">
        <v>25</v>
      </c>
      <c r="J41" s="93">
        <v>1</v>
      </c>
    </row>
    <row r="42" spans="1:11" ht="15" customHeight="1">
      <c r="A42" s="88"/>
      <c r="B42" s="89"/>
      <c r="C42" s="89"/>
      <c r="D42" s="119">
        <v>2019</v>
      </c>
      <c r="E42" s="93">
        <f>SUM(F42:J42)</f>
        <v>32</v>
      </c>
      <c r="F42" s="93">
        <v>3</v>
      </c>
      <c r="G42" s="90">
        <v>4</v>
      </c>
      <c r="H42" s="93">
        <v>23</v>
      </c>
      <c r="I42" s="120" t="s">
        <v>25</v>
      </c>
      <c r="J42" s="93">
        <v>2</v>
      </c>
    </row>
    <row r="43" spans="1:11" ht="15" customHeight="1">
      <c r="A43" s="88"/>
      <c r="B43" s="92"/>
      <c r="C43" s="92"/>
      <c r="D43" s="119">
        <v>2020</v>
      </c>
      <c r="E43" s="93">
        <f>SUM(F43:J43)</f>
        <v>18</v>
      </c>
      <c r="F43" s="93">
        <v>3</v>
      </c>
      <c r="G43" s="90">
        <v>1</v>
      </c>
      <c r="H43" s="93">
        <v>10</v>
      </c>
      <c r="I43" s="93">
        <v>2</v>
      </c>
      <c r="J43" s="93">
        <v>2</v>
      </c>
    </row>
    <row r="44" spans="1:11" ht="8.1" customHeight="1">
      <c r="A44" s="88"/>
      <c r="B44" s="92"/>
      <c r="C44" s="92"/>
      <c r="D44" s="118"/>
      <c r="E44" s="93"/>
      <c r="F44" s="93"/>
      <c r="G44" s="90"/>
      <c r="H44" s="93"/>
      <c r="I44" s="93"/>
      <c r="J44" s="93"/>
    </row>
    <row r="45" spans="1:11" ht="15" customHeight="1">
      <c r="A45" s="88"/>
      <c r="B45" s="92" t="s">
        <v>22</v>
      </c>
      <c r="C45" s="92"/>
      <c r="D45" s="118">
        <v>2018</v>
      </c>
      <c r="E45" s="93">
        <f>SUM(F45:J45)</f>
        <v>157</v>
      </c>
      <c r="F45" s="93">
        <v>63</v>
      </c>
      <c r="G45" s="90">
        <v>2</v>
      </c>
      <c r="H45" s="93">
        <v>17</v>
      </c>
      <c r="I45" s="93">
        <v>18</v>
      </c>
      <c r="J45" s="93">
        <v>57</v>
      </c>
    </row>
    <row r="46" spans="1:11" ht="15" customHeight="1">
      <c r="A46" s="88"/>
      <c r="B46" s="95"/>
      <c r="C46" s="95"/>
      <c r="D46" s="119">
        <v>2019</v>
      </c>
      <c r="E46" s="62">
        <f>SUM(F46:J46)</f>
        <v>235</v>
      </c>
      <c r="F46" s="62">
        <v>76</v>
      </c>
      <c r="G46" s="62">
        <v>7</v>
      </c>
      <c r="H46" s="62">
        <v>6</v>
      </c>
      <c r="I46" s="62">
        <v>12</v>
      </c>
      <c r="J46" s="62">
        <v>134</v>
      </c>
    </row>
    <row r="47" spans="1:11" ht="15" customHeight="1">
      <c r="A47" s="88"/>
      <c r="B47" s="111"/>
      <c r="C47" s="111"/>
      <c r="D47" s="119">
        <v>2020</v>
      </c>
      <c r="E47" s="93">
        <f>SUM(F47:J47)</f>
        <v>170</v>
      </c>
      <c r="F47" s="62">
        <v>59</v>
      </c>
      <c r="G47" s="62">
        <v>6</v>
      </c>
      <c r="H47" s="62">
        <v>16</v>
      </c>
      <c r="I47" s="62">
        <v>22</v>
      </c>
      <c r="J47" s="62">
        <v>67</v>
      </c>
    </row>
    <row r="48" spans="1:11" ht="8.1" customHeight="1" thickBot="1">
      <c r="A48" s="96"/>
      <c r="B48" s="97"/>
      <c r="C48" s="97"/>
      <c r="D48" s="127"/>
      <c r="E48" s="98"/>
      <c r="F48" s="98"/>
      <c r="G48" s="99"/>
      <c r="H48" s="98"/>
      <c r="I48" s="98"/>
      <c r="J48" s="98"/>
      <c r="K48" s="112"/>
    </row>
    <row r="49" spans="4:11">
      <c r="H49" s="100"/>
      <c r="I49" s="100"/>
      <c r="K49" s="43" t="s">
        <v>83</v>
      </c>
    </row>
    <row r="50" spans="4:11">
      <c r="H50" s="100"/>
      <c r="I50" s="100"/>
      <c r="K50" s="44" t="s">
        <v>0</v>
      </c>
    </row>
    <row r="52" spans="4:11">
      <c r="D52" s="125"/>
      <c r="E52" s="101"/>
      <c r="F52" s="101"/>
      <c r="G52" s="101"/>
      <c r="H52" s="101"/>
      <c r="I52" s="101"/>
    </row>
    <row r="54" spans="4:11">
      <c r="D54" s="126"/>
      <c r="E54" s="63"/>
      <c r="F54" s="61"/>
      <c r="G54" s="61"/>
      <c r="H54" s="61"/>
      <c r="I54" s="61"/>
      <c r="J54" s="61"/>
      <c r="K54" s="61"/>
    </row>
    <row r="55" spans="4:11">
      <c r="E55" s="63"/>
      <c r="F55" s="61"/>
      <c r="G55" s="61"/>
      <c r="H55" s="61"/>
      <c r="I55" s="61"/>
      <c r="J55" s="61"/>
      <c r="K55" s="61"/>
    </row>
    <row r="56" spans="4:11">
      <c r="E56" s="63"/>
      <c r="F56" s="61"/>
      <c r="G56" s="61"/>
      <c r="H56" s="61"/>
      <c r="I56" s="61"/>
      <c r="J56" s="61"/>
      <c r="K56" s="61"/>
    </row>
    <row r="57" spans="4:11">
      <c r="E57" s="63"/>
      <c r="F57" s="61"/>
      <c r="G57" s="61"/>
      <c r="H57" s="61"/>
      <c r="I57" s="61"/>
      <c r="J57" s="61"/>
      <c r="K57" s="61"/>
    </row>
    <row r="58" spans="4:11">
      <c r="E58" s="63"/>
      <c r="F58" s="61"/>
      <c r="G58" s="61"/>
      <c r="H58" s="61"/>
      <c r="I58" s="61"/>
      <c r="J58" s="61"/>
      <c r="K58" s="61"/>
    </row>
    <row r="59" spans="4:11">
      <c r="E59" s="63"/>
      <c r="F59" s="61"/>
      <c r="G59" s="61"/>
      <c r="H59" s="61"/>
      <c r="I59" s="61"/>
      <c r="J59" s="61"/>
      <c r="K59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88"/>
  <sheetViews>
    <sheetView zoomScaleNormal="100" zoomScaleSheetLayoutView="85" workbookViewId="0">
      <selection activeCell="E43" sqref="E43:J77"/>
    </sheetView>
  </sheetViews>
  <sheetFormatPr defaultRowHeight="14.25"/>
  <cols>
    <col min="1" max="1" width="1.5" style="1" customWidth="1"/>
    <col min="2" max="3" width="21.83203125" style="1" customWidth="1"/>
    <col min="4" max="4" width="11.1640625" style="1" customWidth="1"/>
    <col min="5" max="5" width="22.33203125" style="2" customWidth="1"/>
    <col min="6" max="10" width="26" style="2" customWidth="1"/>
    <col min="11" max="11" width="1.83203125" style="3" customWidth="1"/>
    <col min="12" max="16384" width="9.33203125" style="1"/>
  </cols>
  <sheetData>
    <row r="1" spans="1:20" ht="9.9499999999999993" customHeight="1"/>
    <row r="2" spans="1:20" ht="17.100000000000001" customHeight="1">
      <c r="A2" s="4"/>
      <c r="B2" s="47" t="s">
        <v>31</v>
      </c>
      <c r="C2" s="47"/>
      <c r="D2" s="48"/>
      <c r="E2" s="49"/>
      <c r="F2" s="49"/>
      <c r="G2" s="49"/>
      <c r="H2" s="49"/>
      <c r="I2" s="49"/>
      <c r="J2" s="6"/>
    </row>
    <row r="3" spans="1:20" ht="17.100000000000001" customHeight="1">
      <c r="A3" s="7"/>
      <c r="B3" s="50" t="s">
        <v>32</v>
      </c>
      <c r="C3" s="50"/>
      <c r="D3" s="8"/>
      <c r="E3" s="9"/>
      <c r="F3" s="9"/>
      <c r="G3" s="9"/>
      <c r="H3" s="9"/>
      <c r="I3" s="9"/>
      <c r="J3" s="9"/>
    </row>
    <row r="4" spans="1:20" ht="17.100000000000001" customHeight="1">
      <c r="A4" s="7"/>
      <c r="B4" s="50"/>
      <c r="C4" s="50"/>
      <c r="D4" s="8"/>
      <c r="E4" s="9"/>
      <c r="F4" s="9"/>
      <c r="G4" s="9"/>
      <c r="H4" s="9"/>
      <c r="I4" s="9"/>
      <c r="J4" s="9"/>
    </row>
    <row r="5" spans="1:20" ht="20.25" customHeight="1" thickBot="1">
      <c r="A5" s="10"/>
      <c r="B5" s="51" t="s">
        <v>23</v>
      </c>
      <c r="C5" s="51"/>
      <c r="D5" s="10"/>
      <c r="E5" s="11"/>
      <c r="F5" s="11"/>
      <c r="G5" s="11"/>
      <c r="H5" s="11"/>
      <c r="I5" s="11"/>
      <c r="J5" s="11"/>
    </row>
    <row r="6" spans="1:20" s="16" customFormat="1" ht="34.5" customHeight="1" thickTop="1" thickBot="1">
      <c r="A6" s="12"/>
      <c r="B6" s="13" t="s">
        <v>21</v>
      </c>
      <c r="C6" s="13"/>
      <c r="D6" s="14" t="s">
        <v>29</v>
      </c>
      <c r="E6" s="52" t="s">
        <v>20</v>
      </c>
      <c r="F6" s="52" t="s">
        <v>26</v>
      </c>
      <c r="G6" s="52" t="s">
        <v>27</v>
      </c>
      <c r="H6" s="52" t="s">
        <v>30</v>
      </c>
      <c r="I6" s="52" t="s">
        <v>28</v>
      </c>
      <c r="J6" s="52" t="s">
        <v>19</v>
      </c>
      <c r="K6" s="15"/>
    </row>
    <row r="7" spans="1:20" s="5" customFormat="1" ht="19.5" customHeight="1">
      <c r="A7" s="17"/>
      <c r="B7" s="18" t="s">
        <v>18</v>
      </c>
      <c r="C7" s="18"/>
      <c r="D7" s="19">
        <v>2015</v>
      </c>
      <c r="E7" s="58">
        <v>758</v>
      </c>
      <c r="F7" s="58">
        <v>347</v>
      </c>
      <c r="G7" s="58">
        <v>134</v>
      </c>
      <c r="H7" s="58">
        <v>146</v>
      </c>
      <c r="I7" s="58">
        <v>41</v>
      </c>
      <c r="J7" s="58">
        <v>90</v>
      </c>
      <c r="K7" s="20"/>
      <c r="O7" s="21"/>
      <c r="P7" s="21"/>
      <c r="Q7" s="21"/>
      <c r="R7" s="21"/>
      <c r="S7" s="21"/>
      <c r="T7" s="21"/>
    </row>
    <row r="8" spans="1:20" s="27" customFormat="1" ht="19.5" customHeight="1">
      <c r="A8" s="22"/>
      <c r="B8" s="23"/>
      <c r="C8" s="23"/>
      <c r="D8" s="24">
        <v>2016</v>
      </c>
      <c r="E8" s="25">
        <v>862</v>
      </c>
      <c r="F8" s="25">
        <v>303</v>
      </c>
      <c r="G8" s="25">
        <v>133</v>
      </c>
      <c r="H8" s="25">
        <v>301</v>
      </c>
      <c r="I8" s="25">
        <v>68</v>
      </c>
      <c r="J8" s="25">
        <v>57</v>
      </c>
      <c r="K8" s="26"/>
    </row>
    <row r="9" spans="1:20" s="27" customFormat="1" ht="19.5" customHeight="1">
      <c r="A9" s="22"/>
      <c r="B9" s="28"/>
      <c r="C9" s="28"/>
      <c r="D9" s="29">
        <v>2017</v>
      </c>
      <c r="E9" s="25">
        <v>729</v>
      </c>
      <c r="F9" s="25">
        <v>245</v>
      </c>
      <c r="G9" s="25">
        <v>161</v>
      </c>
      <c r="H9" s="25">
        <v>165</v>
      </c>
      <c r="I9" s="25">
        <v>62</v>
      </c>
      <c r="J9" s="25">
        <v>96</v>
      </c>
      <c r="K9" s="26"/>
    </row>
    <row r="10" spans="1:20" s="27" customFormat="1" ht="19.5" customHeight="1">
      <c r="A10" s="22"/>
      <c r="B10" s="28"/>
      <c r="C10" s="28"/>
      <c r="D10" s="29"/>
      <c r="E10" s="25"/>
      <c r="F10" s="25"/>
      <c r="G10" s="25"/>
      <c r="H10" s="25"/>
      <c r="I10" s="25"/>
      <c r="J10" s="25"/>
      <c r="K10" s="26"/>
    </row>
    <row r="11" spans="1:20" s="27" customFormat="1" ht="19.5" customHeight="1">
      <c r="A11" s="30"/>
      <c r="B11" s="31" t="s">
        <v>17</v>
      </c>
      <c r="C11" s="31"/>
      <c r="D11" s="24">
        <v>2015</v>
      </c>
      <c r="E11" s="32">
        <v>71</v>
      </c>
      <c r="F11" s="32">
        <v>39</v>
      </c>
      <c r="G11" s="32">
        <v>11</v>
      </c>
      <c r="H11" s="32">
        <v>18</v>
      </c>
      <c r="I11" s="32">
        <v>2</v>
      </c>
      <c r="J11" s="32">
        <v>1</v>
      </c>
      <c r="K11" s="26"/>
    </row>
    <row r="12" spans="1:20" s="27" customFormat="1" ht="19.5" customHeight="1">
      <c r="A12" s="30"/>
      <c r="B12" s="31"/>
      <c r="C12" s="31"/>
      <c r="D12" s="24">
        <v>2016</v>
      </c>
      <c r="E12" s="33">
        <f>SUM(F12:J12)</f>
        <v>83</v>
      </c>
      <c r="F12" s="33">
        <v>37</v>
      </c>
      <c r="G12" s="33">
        <v>23</v>
      </c>
      <c r="H12" s="33">
        <v>19</v>
      </c>
      <c r="I12" s="33">
        <v>3</v>
      </c>
      <c r="J12" s="33">
        <v>1</v>
      </c>
      <c r="K12" s="26"/>
    </row>
    <row r="13" spans="1:20" s="27" customFormat="1" ht="19.5" customHeight="1">
      <c r="A13" s="30"/>
      <c r="B13" s="34"/>
      <c r="C13" s="34"/>
      <c r="D13" s="29">
        <v>2017</v>
      </c>
      <c r="E13" s="35">
        <f>SUM(F13:J13)</f>
        <v>83</v>
      </c>
      <c r="F13" s="35">
        <v>28</v>
      </c>
      <c r="G13" s="35">
        <v>42</v>
      </c>
      <c r="H13" s="35">
        <v>5</v>
      </c>
      <c r="I13" s="35">
        <v>4</v>
      </c>
      <c r="J13" s="35">
        <v>4</v>
      </c>
      <c r="K13" s="26"/>
    </row>
    <row r="14" spans="1:20" s="27" customFormat="1" ht="19.5" customHeight="1">
      <c r="A14" s="30"/>
      <c r="B14" s="34"/>
      <c r="C14" s="34"/>
      <c r="D14" s="29"/>
      <c r="E14" s="35"/>
      <c r="F14" s="35"/>
      <c r="G14" s="35"/>
      <c r="H14" s="35"/>
      <c r="I14" s="35"/>
      <c r="J14" s="35"/>
      <c r="K14" s="26"/>
    </row>
    <row r="15" spans="1:20" s="27" customFormat="1" ht="19.5" customHeight="1">
      <c r="A15" s="30"/>
      <c r="B15" s="31" t="s">
        <v>16</v>
      </c>
      <c r="C15" s="31"/>
      <c r="D15" s="24">
        <v>2015</v>
      </c>
      <c r="E15" s="32">
        <v>37</v>
      </c>
      <c r="F15" s="32">
        <v>27</v>
      </c>
      <c r="G15" s="32">
        <v>6</v>
      </c>
      <c r="H15" s="32">
        <v>3</v>
      </c>
      <c r="I15" s="32">
        <v>1</v>
      </c>
      <c r="J15" s="36" t="s">
        <v>25</v>
      </c>
      <c r="K15" s="26"/>
    </row>
    <row r="16" spans="1:20" s="27" customFormat="1" ht="19.5" customHeight="1">
      <c r="A16" s="30"/>
      <c r="B16" s="31"/>
      <c r="C16" s="31"/>
      <c r="D16" s="24">
        <v>2016</v>
      </c>
      <c r="E16" s="33">
        <f>SUM(F16:J16)</f>
        <v>25</v>
      </c>
      <c r="F16" s="33">
        <v>15</v>
      </c>
      <c r="G16" s="33">
        <v>1</v>
      </c>
      <c r="H16" s="33">
        <v>9</v>
      </c>
      <c r="I16" s="36" t="s">
        <v>25</v>
      </c>
      <c r="J16" s="36" t="s">
        <v>25</v>
      </c>
      <c r="K16" s="26"/>
    </row>
    <row r="17" spans="1:11" s="27" customFormat="1" ht="19.5" customHeight="1">
      <c r="A17" s="30"/>
      <c r="B17" s="34"/>
      <c r="C17" s="34"/>
      <c r="D17" s="29">
        <v>2017</v>
      </c>
      <c r="E17" s="35">
        <f>SUM(F17:J17)</f>
        <v>41</v>
      </c>
      <c r="F17" s="35">
        <v>14</v>
      </c>
      <c r="G17" s="35">
        <v>8</v>
      </c>
      <c r="H17" s="35" t="s">
        <v>25</v>
      </c>
      <c r="I17" s="36" t="s">
        <v>25</v>
      </c>
      <c r="J17" s="35">
        <v>19</v>
      </c>
      <c r="K17" s="26"/>
    </row>
    <row r="18" spans="1:11" s="27" customFormat="1" ht="19.5" customHeight="1">
      <c r="A18" s="30"/>
      <c r="B18" s="34"/>
      <c r="C18" s="34"/>
      <c r="D18" s="29"/>
      <c r="E18" s="35"/>
      <c r="F18" s="35"/>
      <c r="G18" s="35"/>
      <c r="H18" s="35"/>
      <c r="I18" s="36"/>
      <c r="J18" s="35"/>
      <c r="K18" s="26"/>
    </row>
    <row r="19" spans="1:11" s="27" customFormat="1" ht="19.5" customHeight="1">
      <c r="A19" s="30"/>
      <c r="B19" s="31" t="s">
        <v>15</v>
      </c>
      <c r="C19" s="31"/>
      <c r="D19" s="24">
        <v>2015</v>
      </c>
      <c r="E19" s="32">
        <v>25</v>
      </c>
      <c r="F19" s="32">
        <v>11</v>
      </c>
      <c r="G19" s="32">
        <v>4</v>
      </c>
      <c r="H19" s="32">
        <v>7</v>
      </c>
      <c r="I19" s="32">
        <v>3</v>
      </c>
      <c r="J19" s="36" t="s">
        <v>25</v>
      </c>
      <c r="K19" s="26"/>
    </row>
    <row r="20" spans="1:11" s="27" customFormat="1" ht="19.5" customHeight="1">
      <c r="A20" s="30"/>
      <c r="B20" s="31"/>
      <c r="C20" s="31"/>
      <c r="D20" s="24">
        <v>2016</v>
      </c>
      <c r="E20" s="33">
        <f>SUM(F20:J20)</f>
        <v>32</v>
      </c>
      <c r="F20" s="33">
        <v>19</v>
      </c>
      <c r="G20" s="33">
        <v>7</v>
      </c>
      <c r="H20" s="33">
        <v>3</v>
      </c>
      <c r="I20" s="33">
        <v>3</v>
      </c>
      <c r="J20" s="36" t="s">
        <v>25</v>
      </c>
      <c r="K20" s="26"/>
    </row>
    <row r="21" spans="1:11" s="27" customFormat="1" ht="19.5" customHeight="1">
      <c r="A21" s="30"/>
      <c r="B21" s="34"/>
      <c r="C21" s="34"/>
      <c r="D21" s="29">
        <v>2017</v>
      </c>
      <c r="E21" s="35">
        <f>SUM(F21:J21)</f>
        <v>13</v>
      </c>
      <c r="F21" s="35">
        <v>7</v>
      </c>
      <c r="G21" s="35">
        <v>1</v>
      </c>
      <c r="H21" s="35">
        <v>3</v>
      </c>
      <c r="I21" s="35">
        <v>2</v>
      </c>
      <c r="J21" s="36" t="s">
        <v>25</v>
      </c>
      <c r="K21" s="26"/>
    </row>
    <row r="22" spans="1:11" s="27" customFormat="1" ht="19.5" customHeight="1">
      <c r="A22" s="30"/>
      <c r="B22" s="34"/>
      <c r="C22" s="34"/>
      <c r="D22" s="29"/>
      <c r="E22" s="35"/>
      <c r="F22" s="35"/>
      <c r="G22" s="35"/>
      <c r="H22" s="35"/>
      <c r="I22" s="35"/>
      <c r="J22" s="36"/>
      <c r="K22" s="26"/>
    </row>
    <row r="23" spans="1:11" s="27" customFormat="1" ht="19.5" customHeight="1">
      <c r="A23" s="30"/>
      <c r="B23" s="31" t="s">
        <v>14</v>
      </c>
      <c r="C23" s="31"/>
      <c r="D23" s="24">
        <v>2015</v>
      </c>
      <c r="E23" s="32">
        <v>20</v>
      </c>
      <c r="F23" s="36" t="s">
        <v>25</v>
      </c>
      <c r="G23" s="32">
        <v>5</v>
      </c>
      <c r="H23" s="32">
        <v>15</v>
      </c>
      <c r="I23" s="36" t="s">
        <v>25</v>
      </c>
      <c r="J23" s="36" t="s">
        <v>25</v>
      </c>
      <c r="K23" s="26"/>
    </row>
    <row r="24" spans="1:11" s="27" customFormat="1" ht="19.5" customHeight="1">
      <c r="A24" s="30"/>
      <c r="B24" s="31"/>
      <c r="C24" s="31"/>
      <c r="D24" s="24">
        <v>2016</v>
      </c>
      <c r="E24" s="33">
        <f>SUM(F24:J24)</f>
        <v>29</v>
      </c>
      <c r="F24" s="33">
        <v>4</v>
      </c>
      <c r="G24" s="33">
        <v>4</v>
      </c>
      <c r="H24" s="33">
        <v>19</v>
      </c>
      <c r="I24" s="33">
        <v>1</v>
      </c>
      <c r="J24" s="33">
        <v>1</v>
      </c>
      <c r="K24" s="26"/>
    </row>
    <row r="25" spans="1:11" s="27" customFormat="1" ht="19.5" customHeight="1">
      <c r="A25" s="30"/>
      <c r="B25" s="34"/>
      <c r="C25" s="34"/>
      <c r="D25" s="29">
        <v>2017</v>
      </c>
      <c r="E25" s="35">
        <f>SUM(F25:J25)</f>
        <v>12</v>
      </c>
      <c r="F25" s="35">
        <v>1</v>
      </c>
      <c r="G25" s="36" t="s">
        <v>25</v>
      </c>
      <c r="H25" s="35">
        <v>7</v>
      </c>
      <c r="I25" s="35">
        <v>4</v>
      </c>
      <c r="J25" s="36" t="s">
        <v>25</v>
      </c>
      <c r="K25" s="26"/>
    </row>
    <row r="26" spans="1:11" s="27" customFormat="1" ht="19.5" customHeight="1">
      <c r="A26" s="30"/>
      <c r="B26" s="34"/>
      <c r="C26" s="34"/>
      <c r="D26" s="29"/>
      <c r="E26" s="35"/>
      <c r="F26" s="35"/>
      <c r="G26" s="36"/>
      <c r="H26" s="35"/>
      <c r="I26" s="35"/>
      <c r="J26" s="36"/>
      <c r="K26" s="26"/>
    </row>
    <row r="27" spans="1:11" s="27" customFormat="1" ht="19.5" customHeight="1">
      <c r="A27" s="30"/>
      <c r="B27" s="31" t="s">
        <v>13</v>
      </c>
      <c r="C27" s="31"/>
      <c r="D27" s="24">
        <v>2015</v>
      </c>
      <c r="E27" s="32">
        <v>30</v>
      </c>
      <c r="F27" s="32">
        <v>14</v>
      </c>
      <c r="G27" s="32">
        <v>6</v>
      </c>
      <c r="H27" s="32">
        <v>7</v>
      </c>
      <c r="I27" s="36" t="s">
        <v>25</v>
      </c>
      <c r="J27" s="32">
        <v>3</v>
      </c>
      <c r="K27" s="26"/>
    </row>
    <row r="28" spans="1:11" s="27" customFormat="1" ht="19.5" customHeight="1">
      <c r="A28" s="30"/>
      <c r="B28" s="31"/>
      <c r="C28" s="31"/>
      <c r="D28" s="24">
        <v>2016</v>
      </c>
      <c r="E28" s="33">
        <f>SUM(F28:J28)</f>
        <v>28</v>
      </c>
      <c r="F28" s="33">
        <v>15</v>
      </c>
      <c r="G28" s="33">
        <v>6</v>
      </c>
      <c r="H28" s="33">
        <v>4</v>
      </c>
      <c r="I28" s="33">
        <v>2</v>
      </c>
      <c r="J28" s="33">
        <v>1</v>
      </c>
      <c r="K28" s="26"/>
    </row>
    <row r="29" spans="1:11" s="27" customFormat="1" ht="19.5" customHeight="1">
      <c r="A29" s="30"/>
      <c r="B29" s="34"/>
      <c r="C29" s="34"/>
      <c r="D29" s="29">
        <v>2017</v>
      </c>
      <c r="E29" s="35">
        <f>SUM(F29:J29)</f>
        <v>18</v>
      </c>
      <c r="F29" s="35">
        <v>1</v>
      </c>
      <c r="G29" s="35">
        <v>2</v>
      </c>
      <c r="H29" s="35">
        <v>15</v>
      </c>
      <c r="I29" s="36" t="s">
        <v>25</v>
      </c>
      <c r="J29" s="36" t="s">
        <v>25</v>
      </c>
      <c r="K29" s="26"/>
    </row>
    <row r="30" spans="1:11" s="27" customFormat="1" ht="19.5" customHeight="1">
      <c r="A30" s="30"/>
      <c r="B30" s="34"/>
      <c r="C30" s="34"/>
      <c r="D30" s="29"/>
      <c r="E30" s="35"/>
      <c r="F30" s="35"/>
      <c r="G30" s="35"/>
      <c r="H30" s="35"/>
      <c r="I30" s="36"/>
      <c r="J30" s="36"/>
      <c r="K30" s="26"/>
    </row>
    <row r="31" spans="1:11" s="27" customFormat="1" ht="19.5" customHeight="1">
      <c r="A31" s="30"/>
      <c r="B31" s="31" t="s">
        <v>12</v>
      </c>
      <c r="C31" s="31"/>
      <c r="D31" s="24">
        <v>2015</v>
      </c>
      <c r="E31" s="32">
        <v>25</v>
      </c>
      <c r="F31" s="32">
        <v>5</v>
      </c>
      <c r="G31" s="32">
        <v>12</v>
      </c>
      <c r="H31" s="32">
        <v>6</v>
      </c>
      <c r="I31" s="32">
        <v>1</v>
      </c>
      <c r="J31" s="32">
        <v>1</v>
      </c>
      <c r="K31" s="26"/>
    </row>
    <row r="32" spans="1:11" ht="19.5" customHeight="1">
      <c r="A32" s="30"/>
      <c r="B32" s="31"/>
      <c r="C32" s="31"/>
      <c r="D32" s="24">
        <v>2016</v>
      </c>
      <c r="E32" s="33">
        <f>SUM(F32:J32)</f>
        <v>30</v>
      </c>
      <c r="F32" s="33">
        <v>8</v>
      </c>
      <c r="G32" s="33">
        <v>6</v>
      </c>
      <c r="H32" s="33">
        <v>13</v>
      </c>
      <c r="I32" s="33">
        <v>3</v>
      </c>
      <c r="J32" s="36" t="s">
        <v>25</v>
      </c>
    </row>
    <row r="33" spans="1:20" ht="19.5" customHeight="1">
      <c r="A33" s="30"/>
      <c r="B33" s="34"/>
      <c r="C33" s="34"/>
      <c r="D33" s="29">
        <v>2017</v>
      </c>
      <c r="E33" s="35">
        <f>SUM(F33:J33)</f>
        <v>11</v>
      </c>
      <c r="F33" s="35">
        <v>4</v>
      </c>
      <c r="G33" s="35">
        <v>3</v>
      </c>
      <c r="H33" s="35">
        <v>4</v>
      </c>
      <c r="I33" s="36" t="s">
        <v>25</v>
      </c>
      <c r="J33" s="36" t="s">
        <v>25</v>
      </c>
    </row>
    <row r="34" spans="1:20" ht="19.5" customHeight="1">
      <c r="A34" s="30"/>
      <c r="B34" s="34"/>
      <c r="C34" s="34"/>
      <c r="D34" s="29"/>
      <c r="E34" s="35"/>
      <c r="F34" s="35"/>
      <c r="G34" s="35"/>
      <c r="H34" s="35"/>
      <c r="I34" s="36"/>
      <c r="J34" s="36"/>
    </row>
    <row r="35" spans="1:20" ht="19.5" customHeight="1">
      <c r="A35" s="30"/>
      <c r="B35" s="31" t="s">
        <v>11</v>
      </c>
      <c r="C35" s="31"/>
      <c r="D35" s="24">
        <v>2015</v>
      </c>
      <c r="E35" s="32">
        <v>68</v>
      </c>
      <c r="F35" s="32">
        <v>42</v>
      </c>
      <c r="G35" s="32">
        <v>4</v>
      </c>
      <c r="H35" s="32">
        <v>7</v>
      </c>
      <c r="I35" s="32">
        <v>6</v>
      </c>
      <c r="J35" s="32">
        <v>9</v>
      </c>
    </row>
    <row r="36" spans="1:20" ht="19.5" customHeight="1">
      <c r="A36" s="30"/>
      <c r="B36" s="31"/>
      <c r="C36" s="31"/>
      <c r="D36" s="24">
        <v>2016</v>
      </c>
      <c r="E36" s="33">
        <f>SUM(F36:J36)</f>
        <v>68</v>
      </c>
      <c r="F36" s="33">
        <v>19</v>
      </c>
      <c r="G36" s="33">
        <v>4</v>
      </c>
      <c r="H36" s="33">
        <v>38</v>
      </c>
      <c r="I36" s="33">
        <v>4</v>
      </c>
      <c r="J36" s="33">
        <v>3</v>
      </c>
    </row>
    <row r="37" spans="1:20" ht="19.5" customHeight="1">
      <c r="A37" s="30"/>
      <c r="B37" s="34"/>
      <c r="C37" s="34"/>
      <c r="D37" s="29">
        <v>2017</v>
      </c>
      <c r="E37" s="35">
        <f>SUM(F37:J37)</f>
        <v>55</v>
      </c>
      <c r="F37" s="35">
        <v>18</v>
      </c>
      <c r="G37" s="35">
        <v>11</v>
      </c>
      <c r="H37" s="35">
        <v>14</v>
      </c>
      <c r="I37" s="35">
        <v>9</v>
      </c>
      <c r="J37" s="35">
        <v>3</v>
      </c>
    </row>
    <row r="38" spans="1:20" ht="19.5" customHeight="1">
      <c r="A38" s="30"/>
      <c r="B38" s="34"/>
      <c r="C38" s="34"/>
      <c r="D38" s="29"/>
      <c r="E38" s="35"/>
      <c r="F38" s="35"/>
      <c r="G38" s="35"/>
      <c r="H38" s="35"/>
      <c r="I38" s="35"/>
      <c r="J38" s="35"/>
    </row>
    <row r="39" spans="1:20" ht="19.5" customHeight="1">
      <c r="A39" s="30"/>
      <c r="B39" s="31" t="s">
        <v>10</v>
      </c>
      <c r="C39" s="31"/>
      <c r="D39" s="24">
        <v>2015</v>
      </c>
      <c r="E39" s="32">
        <v>18</v>
      </c>
      <c r="F39" s="32">
        <v>4</v>
      </c>
      <c r="G39" s="36" t="s">
        <v>25</v>
      </c>
      <c r="H39" s="32">
        <v>7</v>
      </c>
      <c r="I39" s="32">
        <v>6</v>
      </c>
      <c r="J39" s="32">
        <v>1</v>
      </c>
    </row>
    <row r="40" spans="1:20" ht="19.5" customHeight="1">
      <c r="A40" s="30"/>
      <c r="B40" s="31"/>
      <c r="C40" s="31"/>
      <c r="D40" s="24">
        <v>2016</v>
      </c>
      <c r="E40" s="33">
        <f>SUM(F40:J40)</f>
        <v>42</v>
      </c>
      <c r="F40" s="33">
        <v>12</v>
      </c>
      <c r="G40" s="33">
        <v>1</v>
      </c>
      <c r="H40" s="33">
        <v>25</v>
      </c>
      <c r="I40" s="33">
        <v>3</v>
      </c>
      <c r="J40" s="33">
        <v>1</v>
      </c>
    </row>
    <row r="41" spans="1:20" ht="19.5" customHeight="1">
      <c r="A41" s="30"/>
      <c r="B41" s="34"/>
      <c r="C41" s="34"/>
      <c r="D41" s="29">
        <v>2017</v>
      </c>
      <c r="E41" s="35">
        <f>SUM(F41:J41)</f>
        <v>9</v>
      </c>
      <c r="F41" s="35">
        <v>6</v>
      </c>
      <c r="G41" s="36" t="s">
        <v>25</v>
      </c>
      <c r="H41" s="35">
        <v>2</v>
      </c>
      <c r="I41" s="35">
        <v>1</v>
      </c>
      <c r="J41" s="36" t="s">
        <v>25</v>
      </c>
    </row>
    <row r="42" spans="1:20" ht="19.5" customHeight="1">
      <c r="A42" s="30"/>
      <c r="B42" s="34"/>
      <c r="C42" s="34"/>
      <c r="D42" s="29"/>
      <c r="E42" s="35"/>
      <c r="F42" s="35"/>
      <c r="G42" s="36"/>
      <c r="H42" s="35"/>
      <c r="I42" s="35"/>
      <c r="J42" s="36"/>
    </row>
    <row r="43" spans="1:20" s="3" customFormat="1" ht="19.5" customHeight="1">
      <c r="A43" s="30"/>
      <c r="B43" s="31" t="s">
        <v>9</v>
      </c>
      <c r="C43" s="31"/>
      <c r="D43" s="24">
        <v>2015</v>
      </c>
      <c r="E43" s="32">
        <v>32</v>
      </c>
      <c r="F43" s="32">
        <v>18</v>
      </c>
      <c r="G43" s="32">
        <v>7</v>
      </c>
      <c r="H43" s="32">
        <v>1</v>
      </c>
      <c r="I43" s="32">
        <v>3</v>
      </c>
      <c r="J43" s="32">
        <v>3</v>
      </c>
      <c r="L43" s="1"/>
      <c r="M43" s="1"/>
      <c r="N43" s="1"/>
      <c r="O43" s="1"/>
      <c r="P43" s="1"/>
      <c r="Q43" s="1"/>
      <c r="R43" s="1"/>
      <c r="S43" s="1"/>
      <c r="T43" s="1"/>
    </row>
    <row r="44" spans="1:20" s="3" customFormat="1" ht="19.5" customHeight="1">
      <c r="A44" s="30"/>
      <c r="B44" s="31"/>
      <c r="C44" s="31"/>
      <c r="D44" s="24">
        <v>2016</v>
      </c>
      <c r="E44" s="33">
        <f>SUM(F44:J44)</f>
        <v>42</v>
      </c>
      <c r="F44" s="33">
        <v>12</v>
      </c>
      <c r="G44" s="33">
        <v>1</v>
      </c>
      <c r="H44" s="33">
        <v>4</v>
      </c>
      <c r="I44" s="33">
        <v>25</v>
      </c>
      <c r="J44" s="36" t="s">
        <v>25</v>
      </c>
      <c r="L44" s="1"/>
      <c r="M44" s="1"/>
      <c r="N44" s="1"/>
      <c r="O44" s="1"/>
      <c r="P44" s="1"/>
      <c r="Q44" s="1"/>
      <c r="R44" s="1"/>
      <c r="S44" s="1"/>
      <c r="T44" s="1"/>
    </row>
    <row r="45" spans="1:20" s="3" customFormat="1" ht="19.5" customHeight="1">
      <c r="A45" s="30"/>
      <c r="B45" s="34"/>
      <c r="C45" s="34"/>
      <c r="D45" s="29">
        <v>2017</v>
      </c>
      <c r="E45" s="35">
        <f>SUM(F45:J45)</f>
        <v>39</v>
      </c>
      <c r="F45" s="35">
        <v>21</v>
      </c>
      <c r="G45" s="35">
        <v>8</v>
      </c>
      <c r="H45" s="35">
        <v>8</v>
      </c>
      <c r="I45" s="35">
        <v>1</v>
      </c>
      <c r="J45" s="35">
        <v>1</v>
      </c>
      <c r="L45" s="1"/>
      <c r="M45" s="1"/>
      <c r="N45" s="1"/>
      <c r="O45" s="1"/>
      <c r="P45" s="1"/>
      <c r="Q45" s="1"/>
      <c r="R45" s="1"/>
      <c r="S45" s="1"/>
      <c r="T45" s="1"/>
    </row>
    <row r="46" spans="1:20" s="3" customFormat="1" ht="19.5" customHeight="1">
      <c r="A46" s="30"/>
      <c r="B46" s="34"/>
      <c r="C46" s="34"/>
      <c r="D46" s="29"/>
      <c r="E46" s="35"/>
      <c r="F46" s="35"/>
      <c r="G46" s="35"/>
      <c r="H46" s="35"/>
      <c r="I46" s="35"/>
      <c r="J46" s="35"/>
      <c r="L46" s="1"/>
      <c r="M46" s="1"/>
      <c r="N46" s="1"/>
      <c r="O46" s="1"/>
      <c r="P46" s="1"/>
      <c r="Q46" s="1"/>
      <c r="R46" s="1"/>
      <c r="S46" s="1"/>
      <c r="T46" s="1"/>
    </row>
    <row r="47" spans="1:20" s="3" customFormat="1" ht="19.5" customHeight="1">
      <c r="A47" s="30"/>
      <c r="B47" s="31" t="s">
        <v>8</v>
      </c>
      <c r="C47" s="31"/>
      <c r="D47" s="24">
        <v>2015</v>
      </c>
      <c r="E47" s="32">
        <v>101</v>
      </c>
      <c r="F47" s="32">
        <v>40</v>
      </c>
      <c r="G47" s="32">
        <v>15</v>
      </c>
      <c r="H47" s="32">
        <v>8</v>
      </c>
      <c r="I47" s="32">
        <v>1</v>
      </c>
      <c r="J47" s="32">
        <v>37</v>
      </c>
      <c r="L47" s="1"/>
      <c r="M47" s="1"/>
      <c r="N47" s="1"/>
      <c r="O47" s="1"/>
      <c r="P47" s="1"/>
      <c r="Q47" s="1"/>
      <c r="R47" s="1"/>
      <c r="S47" s="1"/>
      <c r="T47" s="1"/>
    </row>
    <row r="48" spans="1:20" s="3" customFormat="1" ht="19.5" customHeight="1">
      <c r="A48" s="30"/>
      <c r="B48" s="31"/>
      <c r="C48" s="31"/>
      <c r="D48" s="24">
        <v>2016</v>
      </c>
      <c r="E48" s="33">
        <f>SUM(F48:J48)</f>
        <v>88</v>
      </c>
      <c r="F48" s="33">
        <v>31</v>
      </c>
      <c r="G48" s="33">
        <v>11</v>
      </c>
      <c r="H48" s="33">
        <v>36</v>
      </c>
      <c r="I48" s="33">
        <v>5</v>
      </c>
      <c r="J48" s="33">
        <v>5</v>
      </c>
      <c r="L48" s="1"/>
      <c r="M48" s="1"/>
      <c r="N48" s="1"/>
      <c r="O48" s="1"/>
      <c r="P48" s="1"/>
      <c r="Q48" s="1"/>
      <c r="R48" s="1"/>
      <c r="S48" s="1"/>
      <c r="T48" s="1"/>
    </row>
    <row r="49" spans="1:20" s="3" customFormat="1" ht="19.5" customHeight="1">
      <c r="A49" s="30"/>
      <c r="B49" s="34"/>
      <c r="C49" s="34"/>
      <c r="D49" s="29">
        <v>2017</v>
      </c>
      <c r="E49" s="35">
        <f>SUM(F49:J49)</f>
        <v>75</v>
      </c>
      <c r="F49" s="35">
        <v>23</v>
      </c>
      <c r="G49" s="35">
        <v>6</v>
      </c>
      <c r="H49" s="35">
        <v>41</v>
      </c>
      <c r="I49" s="35">
        <v>4</v>
      </c>
      <c r="J49" s="35">
        <v>1</v>
      </c>
      <c r="L49" s="1"/>
      <c r="M49" s="1"/>
      <c r="N49" s="1"/>
      <c r="O49" s="1"/>
      <c r="P49" s="1"/>
      <c r="Q49" s="1"/>
      <c r="R49" s="1"/>
      <c r="S49" s="1"/>
      <c r="T49" s="1"/>
    </row>
    <row r="50" spans="1:20" s="3" customFormat="1" ht="19.5" customHeight="1">
      <c r="A50" s="30"/>
      <c r="B50" s="34"/>
      <c r="C50" s="34"/>
      <c r="D50" s="29"/>
      <c r="E50" s="35"/>
      <c r="F50" s="35"/>
      <c r="G50" s="35"/>
      <c r="H50" s="35"/>
      <c r="I50" s="35"/>
      <c r="J50" s="35"/>
      <c r="L50" s="1"/>
      <c r="M50" s="1"/>
      <c r="N50" s="1"/>
      <c r="O50" s="1"/>
      <c r="P50" s="1"/>
      <c r="Q50" s="1"/>
      <c r="R50" s="1"/>
      <c r="S50" s="1"/>
      <c r="T50" s="1"/>
    </row>
    <row r="51" spans="1:20" s="3" customFormat="1" ht="19.5" customHeight="1">
      <c r="A51" s="30"/>
      <c r="B51" s="31" t="s">
        <v>7</v>
      </c>
      <c r="C51" s="31"/>
      <c r="D51" s="24">
        <v>2015</v>
      </c>
      <c r="E51" s="32">
        <v>62</v>
      </c>
      <c r="F51" s="32">
        <v>24</v>
      </c>
      <c r="G51" s="32">
        <v>24</v>
      </c>
      <c r="H51" s="32">
        <v>9</v>
      </c>
      <c r="I51" s="32">
        <v>3</v>
      </c>
      <c r="J51" s="32">
        <v>2</v>
      </c>
      <c r="L51" s="1"/>
      <c r="M51" s="1"/>
      <c r="N51" s="1"/>
      <c r="O51" s="1"/>
      <c r="P51" s="1"/>
      <c r="Q51" s="1"/>
      <c r="R51" s="1"/>
      <c r="S51" s="1"/>
      <c r="T51" s="1"/>
    </row>
    <row r="52" spans="1:20" s="3" customFormat="1" ht="19.5" customHeight="1">
      <c r="A52" s="30"/>
      <c r="B52" s="31"/>
      <c r="C52" s="31"/>
      <c r="D52" s="24">
        <v>2016</v>
      </c>
      <c r="E52" s="33">
        <f>SUM(F52:J52)</f>
        <v>77</v>
      </c>
      <c r="F52" s="33">
        <v>15</v>
      </c>
      <c r="G52" s="33">
        <v>27</v>
      </c>
      <c r="H52" s="33">
        <v>33</v>
      </c>
      <c r="I52" s="33">
        <v>1</v>
      </c>
      <c r="J52" s="33">
        <v>1</v>
      </c>
      <c r="L52" s="1"/>
      <c r="M52" s="1"/>
      <c r="N52" s="1"/>
      <c r="O52" s="1"/>
      <c r="P52" s="1"/>
      <c r="Q52" s="1"/>
      <c r="R52" s="1"/>
      <c r="S52" s="1"/>
      <c r="T52" s="1"/>
    </row>
    <row r="53" spans="1:20" s="3" customFormat="1" ht="19.5" customHeight="1">
      <c r="A53" s="30"/>
      <c r="B53" s="34"/>
      <c r="C53" s="34"/>
      <c r="D53" s="29">
        <v>2017</v>
      </c>
      <c r="E53" s="35">
        <f>SUM(F53:J53)</f>
        <v>68</v>
      </c>
      <c r="F53" s="35">
        <v>18</v>
      </c>
      <c r="G53" s="35">
        <v>30</v>
      </c>
      <c r="H53" s="35">
        <v>14</v>
      </c>
      <c r="I53" s="35">
        <v>5</v>
      </c>
      <c r="J53" s="35">
        <v>1</v>
      </c>
      <c r="L53" s="1"/>
      <c r="M53" s="1"/>
      <c r="N53" s="1"/>
      <c r="O53" s="1"/>
      <c r="P53" s="1"/>
      <c r="Q53" s="1"/>
      <c r="R53" s="1"/>
      <c r="S53" s="1"/>
      <c r="T53" s="1"/>
    </row>
    <row r="54" spans="1:20" s="3" customFormat="1" ht="19.5" customHeight="1">
      <c r="A54" s="30"/>
      <c r="B54" s="34"/>
      <c r="C54" s="34"/>
      <c r="D54" s="29"/>
      <c r="E54" s="35"/>
      <c r="F54" s="35"/>
      <c r="G54" s="35"/>
      <c r="H54" s="35"/>
      <c r="I54" s="35"/>
      <c r="J54" s="35"/>
      <c r="L54" s="1"/>
      <c r="M54" s="1"/>
      <c r="N54" s="1"/>
      <c r="O54" s="1"/>
      <c r="P54" s="1"/>
      <c r="Q54" s="1"/>
      <c r="R54" s="1"/>
      <c r="S54" s="1"/>
      <c r="T54" s="1"/>
    </row>
    <row r="55" spans="1:20" s="3" customFormat="1" ht="19.5" customHeight="1">
      <c r="A55" s="30"/>
      <c r="B55" s="31" t="s">
        <v>6</v>
      </c>
      <c r="C55" s="31"/>
      <c r="D55" s="24">
        <v>2015</v>
      </c>
      <c r="E55" s="32">
        <v>51</v>
      </c>
      <c r="F55" s="32">
        <v>25</v>
      </c>
      <c r="G55" s="32">
        <v>4</v>
      </c>
      <c r="H55" s="32">
        <v>15</v>
      </c>
      <c r="I55" s="32">
        <v>4</v>
      </c>
      <c r="J55" s="32">
        <v>3</v>
      </c>
      <c r="L55" s="1"/>
      <c r="M55" s="1"/>
      <c r="N55" s="1"/>
      <c r="O55" s="1"/>
      <c r="P55" s="1"/>
      <c r="Q55" s="1"/>
      <c r="R55" s="1"/>
      <c r="S55" s="1"/>
      <c r="T55" s="1"/>
    </row>
    <row r="56" spans="1:20" s="3" customFormat="1" ht="19.5" customHeight="1">
      <c r="A56" s="30"/>
      <c r="B56" s="31"/>
      <c r="C56" s="31"/>
      <c r="D56" s="24">
        <v>2016</v>
      </c>
      <c r="E56" s="33">
        <f>SUM(F56:J56)</f>
        <v>77</v>
      </c>
      <c r="F56" s="33">
        <v>41</v>
      </c>
      <c r="G56" s="33">
        <v>17</v>
      </c>
      <c r="H56" s="33">
        <v>15</v>
      </c>
      <c r="I56" s="33">
        <v>1</v>
      </c>
      <c r="J56" s="33">
        <v>3</v>
      </c>
      <c r="L56" s="1"/>
      <c r="M56" s="1"/>
      <c r="N56" s="1"/>
      <c r="O56" s="1"/>
      <c r="P56" s="1"/>
      <c r="Q56" s="1"/>
      <c r="R56" s="1"/>
      <c r="S56" s="1"/>
      <c r="T56" s="1"/>
    </row>
    <row r="57" spans="1:20" s="3" customFormat="1" ht="19.5" customHeight="1">
      <c r="A57" s="30"/>
      <c r="B57" s="34"/>
      <c r="C57" s="34"/>
      <c r="D57" s="29">
        <v>2017</v>
      </c>
      <c r="E57" s="35">
        <f>SUM(F57:J57)</f>
        <v>58</v>
      </c>
      <c r="F57" s="35">
        <v>28</v>
      </c>
      <c r="G57" s="35">
        <v>13</v>
      </c>
      <c r="H57" s="35">
        <v>4</v>
      </c>
      <c r="I57" s="35">
        <v>6</v>
      </c>
      <c r="J57" s="35">
        <v>7</v>
      </c>
      <c r="L57" s="1"/>
      <c r="M57" s="1"/>
      <c r="N57" s="1"/>
      <c r="O57" s="1"/>
      <c r="P57" s="1"/>
      <c r="Q57" s="1"/>
      <c r="R57" s="1"/>
      <c r="S57" s="1"/>
      <c r="T57" s="1"/>
    </row>
    <row r="58" spans="1:20" s="3" customFormat="1" ht="19.5" customHeight="1">
      <c r="A58" s="30"/>
      <c r="B58" s="34"/>
      <c r="C58" s="34"/>
      <c r="D58" s="29"/>
      <c r="E58" s="35"/>
      <c r="F58" s="35"/>
      <c r="G58" s="35"/>
      <c r="H58" s="35"/>
      <c r="I58" s="35"/>
      <c r="J58" s="35"/>
      <c r="L58" s="1"/>
      <c r="M58" s="1"/>
      <c r="N58" s="1"/>
      <c r="O58" s="1"/>
      <c r="P58" s="1"/>
      <c r="Q58" s="1"/>
      <c r="R58" s="1"/>
      <c r="S58" s="1"/>
      <c r="T58" s="1"/>
    </row>
    <row r="59" spans="1:20" s="3" customFormat="1" ht="19.5" customHeight="1">
      <c r="A59" s="30"/>
      <c r="B59" s="31" t="s">
        <v>5</v>
      </c>
      <c r="C59" s="31"/>
      <c r="D59" s="24">
        <v>2015</v>
      </c>
      <c r="E59" s="32">
        <v>21</v>
      </c>
      <c r="F59" s="32">
        <v>2</v>
      </c>
      <c r="G59" s="32">
        <v>6</v>
      </c>
      <c r="H59" s="32">
        <v>13</v>
      </c>
      <c r="I59" s="36" t="s">
        <v>25</v>
      </c>
      <c r="J59" s="36" t="s">
        <v>25</v>
      </c>
      <c r="L59" s="1"/>
      <c r="M59" s="1"/>
      <c r="N59" s="1"/>
      <c r="O59" s="1"/>
      <c r="P59" s="1"/>
      <c r="Q59" s="1"/>
      <c r="R59" s="1"/>
      <c r="S59" s="1"/>
      <c r="T59" s="1"/>
    </row>
    <row r="60" spans="1:20" s="3" customFormat="1" ht="19.5" customHeight="1">
      <c r="A60" s="30"/>
      <c r="B60" s="31"/>
      <c r="C60" s="31"/>
      <c r="D60" s="24">
        <v>2016</v>
      </c>
      <c r="E60" s="33">
        <f>SUM(F60:J60)</f>
        <v>52</v>
      </c>
      <c r="F60" s="33">
        <v>1</v>
      </c>
      <c r="G60" s="33">
        <v>7</v>
      </c>
      <c r="H60" s="33">
        <v>44</v>
      </c>
      <c r="I60" s="36" t="s">
        <v>25</v>
      </c>
      <c r="J60" s="36" t="s">
        <v>25</v>
      </c>
      <c r="L60" s="1"/>
      <c r="M60" s="1"/>
      <c r="N60" s="1"/>
      <c r="O60" s="1"/>
      <c r="P60" s="1"/>
      <c r="Q60" s="1"/>
      <c r="R60" s="1"/>
      <c r="S60" s="1"/>
      <c r="T60" s="1"/>
    </row>
    <row r="61" spans="1:20" s="3" customFormat="1" ht="19.5" customHeight="1">
      <c r="A61" s="30"/>
      <c r="B61" s="34"/>
      <c r="C61" s="34"/>
      <c r="D61" s="29">
        <v>2017</v>
      </c>
      <c r="E61" s="35">
        <f>SUM(F61:J61)</f>
        <v>35</v>
      </c>
      <c r="F61" s="35">
        <v>5</v>
      </c>
      <c r="G61" s="35">
        <v>8</v>
      </c>
      <c r="H61" s="35">
        <v>19</v>
      </c>
      <c r="I61" s="35">
        <v>2</v>
      </c>
      <c r="J61" s="35">
        <v>1</v>
      </c>
      <c r="L61" s="1"/>
      <c r="M61" s="1"/>
      <c r="N61" s="1"/>
      <c r="O61" s="1"/>
      <c r="P61" s="1"/>
      <c r="Q61" s="1"/>
      <c r="R61" s="1"/>
      <c r="S61" s="1"/>
      <c r="T61" s="1"/>
    </row>
    <row r="62" spans="1:20" s="3" customFormat="1" ht="19.5" customHeight="1">
      <c r="A62" s="30"/>
      <c r="B62" s="34"/>
      <c r="C62" s="34"/>
      <c r="D62" s="29"/>
      <c r="E62" s="35"/>
      <c r="F62" s="35"/>
      <c r="G62" s="35"/>
      <c r="H62" s="35"/>
      <c r="I62" s="35"/>
      <c r="J62" s="35"/>
      <c r="L62" s="1"/>
      <c r="M62" s="1"/>
      <c r="N62" s="1"/>
      <c r="O62" s="1"/>
      <c r="P62" s="1"/>
      <c r="Q62" s="1"/>
      <c r="R62" s="1"/>
      <c r="S62" s="1"/>
      <c r="T62" s="1"/>
    </row>
    <row r="63" spans="1:20" s="3" customFormat="1" ht="19.5" customHeight="1">
      <c r="A63" s="30"/>
      <c r="B63" s="31" t="s">
        <v>4</v>
      </c>
      <c r="C63" s="31"/>
      <c r="D63" s="24">
        <v>2015</v>
      </c>
      <c r="E63" s="32">
        <v>18</v>
      </c>
      <c r="F63" s="32">
        <v>9</v>
      </c>
      <c r="G63" s="32">
        <v>3</v>
      </c>
      <c r="H63" s="32">
        <v>4</v>
      </c>
      <c r="I63" s="32">
        <v>1</v>
      </c>
      <c r="J63" s="32">
        <v>1</v>
      </c>
      <c r="L63" s="1"/>
      <c r="M63" s="1"/>
      <c r="N63" s="1"/>
      <c r="O63" s="1"/>
      <c r="P63" s="1"/>
      <c r="Q63" s="1"/>
      <c r="R63" s="1"/>
      <c r="S63" s="1"/>
      <c r="T63" s="1"/>
    </row>
    <row r="64" spans="1:20" s="3" customFormat="1" ht="19.5" customHeight="1">
      <c r="A64" s="30"/>
      <c r="B64" s="31"/>
      <c r="C64" s="31"/>
      <c r="D64" s="24">
        <v>2016</v>
      </c>
      <c r="E64" s="33">
        <f>SUM(F64:J64)</f>
        <v>27</v>
      </c>
      <c r="F64" s="33">
        <v>18</v>
      </c>
      <c r="G64" s="33">
        <v>4</v>
      </c>
      <c r="H64" s="33">
        <v>3</v>
      </c>
      <c r="I64" s="33">
        <v>1</v>
      </c>
      <c r="J64" s="33">
        <v>1</v>
      </c>
      <c r="L64" s="1"/>
      <c r="M64" s="1"/>
      <c r="N64" s="1"/>
      <c r="O64" s="1"/>
      <c r="P64" s="1"/>
      <c r="Q64" s="1"/>
      <c r="R64" s="1"/>
      <c r="S64" s="1"/>
      <c r="T64" s="1"/>
    </row>
    <row r="65" spans="1:20" s="3" customFormat="1" ht="19.5" customHeight="1">
      <c r="A65" s="30"/>
      <c r="B65" s="34"/>
      <c r="C65" s="34"/>
      <c r="D65" s="29">
        <v>2017</v>
      </c>
      <c r="E65" s="35">
        <f>SUM(F65:J65)</f>
        <v>25</v>
      </c>
      <c r="F65" s="35">
        <v>1</v>
      </c>
      <c r="G65" s="35">
        <v>14</v>
      </c>
      <c r="H65" s="35">
        <v>6</v>
      </c>
      <c r="I65" s="35">
        <v>2</v>
      </c>
      <c r="J65" s="35">
        <v>2</v>
      </c>
      <c r="L65" s="1"/>
      <c r="M65" s="1"/>
      <c r="N65" s="1"/>
      <c r="O65" s="1"/>
      <c r="P65" s="1"/>
      <c r="Q65" s="1"/>
      <c r="R65" s="1"/>
      <c r="S65" s="1"/>
      <c r="T65" s="1"/>
    </row>
    <row r="66" spans="1:20" s="3" customFormat="1" ht="19.5" customHeight="1">
      <c r="A66" s="30"/>
      <c r="B66" s="34"/>
      <c r="C66" s="34"/>
      <c r="D66" s="29"/>
      <c r="E66" s="35"/>
      <c r="F66" s="35"/>
      <c r="G66" s="35"/>
      <c r="H66" s="35"/>
      <c r="I66" s="35"/>
      <c r="J66" s="35"/>
      <c r="L66" s="1"/>
      <c r="M66" s="1"/>
      <c r="N66" s="1"/>
      <c r="O66" s="1"/>
      <c r="P66" s="1"/>
      <c r="Q66" s="1"/>
      <c r="R66" s="1"/>
      <c r="S66" s="1"/>
      <c r="T66" s="1"/>
    </row>
    <row r="67" spans="1:20" s="3" customFormat="1" ht="19.5" customHeight="1">
      <c r="A67" s="30"/>
      <c r="B67" s="31" t="s">
        <v>3</v>
      </c>
      <c r="C67" s="31"/>
      <c r="D67" s="24">
        <v>2015</v>
      </c>
      <c r="E67" s="32">
        <v>1</v>
      </c>
      <c r="F67" s="32">
        <v>1</v>
      </c>
      <c r="G67" s="36" t="s">
        <v>25</v>
      </c>
      <c r="H67" s="36" t="s">
        <v>25</v>
      </c>
      <c r="I67" s="36" t="s">
        <v>25</v>
      </c>
      <c r="J67" s="36" t="s">
        <v>25</v>
      </c>
      <c r="L67" s="1"/>
      <c r="M67" s="1"/>
      <c r="N67" s="1"/>
      <c r="O67" s="1"/>
      <c r="P67" s="1"/>
      <c r="Q67" s="1"/>
      <c r="R67" s="1"/>
      <c r="S67" s="1"/>
      <c r="T67" s="1"/>
    </row>
    <row r="68" spans="1:20" s="3" customFormat="1" ht="19.5" customHeight="1">
      <c r="A68" s="30"/>
      <c r="B68" s="31"/>
      <c r="C68" s="31"/>
      <c r="D68" s="24">
        <v>2016</v>
      </c>
      <c r="E68" s="33">
        <f>SUM(F68:J68)</f>
        <v>2</v>
      </c>
      <c r="F68" s="36" t="s">
        <v>25</v>
      </c>
      <c r="G68" s="33">
        <v>2</v>
      </c>
      <c r="H68" s="36" t="s">
        <v>25</v>
      </c>
      <c r="I68" s="36" t="s">
        <v>25</v>
      </c>
      <c r="J68" s="36" t="s">
        <v>25</v>
      </c>
      <c r="L68" s="1"/>
      <c r="M68" s="1"/>
      <c r="N68" s="1"/>
      <c r="O68" s="1"/>
      <c r="P68" s="1"/>
      <c r="Q68" s="1"/>
      <c r="R68" s="1"/>
      <c r="S68" s="1"/>
      <c r="T68" s="1"/>
    </row>
    <row r="69" spans="1:20" s="3" customFormat="1" ht="19.5" customHeight="1">
      <c r="A69" s="30"/>
      <c r="B69" s="34"/>
      <c r="C69" s="34"/>
      <c r="D69" s="29">
        <v>2017</v>
      </c>
      <c r="E69" s="35">
        <f>SUM(F69:J69)</f>
        <v>6</v>
      </c>
      <c r="F69" s="35">
        <v>3</v>
      </c>
      <c r="G69" s="35">
        <v>1</v>
      </c>
      <c r="H69" s="35">
        <v>2</v>
      </c>
      <c r="I69" s="36" t="s">
        <v>25</v>
      </c>
      <c r="J69" s="36" t="s">
        <v>25</v>
      </c>
      <c r="L69" s="1"/>
      <c r="M69" s="1"/>
      <c r="N69" s="1"/>
      <c r="O69" s="1"/>
      <c r="P69" s="1"/>
      <c r="Q69" s="1"/>
      <c r="R69" s="1"/>
      <c r="S69" s="1"/>
      <c r="T69" s="1"/>
    </row>
    <row r="70" spans="1:20" s="3" customFormat="1" ht="19.5" customHeight="1">
      <c r="A70" s="30"/>
      <c r="B70" s="34"/>
      <c r="C70" s="34"/>
      <c r="D70" s="29"/>
      <c r="E70" s="35"/>
      <c r="F70" s="35"/>
      <c r="G70" s="35"/>
      <c r="H70" s="35"/>
      <c r="I70" s="36"/>
      <c r="J70" s="36"/>
      <c r="L70" s="1"/>
      <c r="M70" s="1"/>
      <c r="N70" s="1"/>
      <c r="O70" s="1"/>
      <c r="P70" s="1"/>
      <c r="Q70" s="1"/>
      <c r="R70" s="1"/>
      <c r="S70" s="1"/>
      <c r="T70" s="1"/>
    </row>
    <row r="71" spans="1:20" s="3" customFormat="1" ht="19.5" customHeight="1">
      <c r="A71" s="30"/>
      <c r="B71" s="31" t="s">
        <v>2</v>
      </c>
      <c r="C71" s="31"/>
      <c r="D71" s="24">
        <v>2015</v>
      </c>
      <c r="E71" s="32">
        <v>14</v>
      </c>
      <c r="F71" s="32">
        <v>9</v>
      </c>
      <c r="G71" s="32">
        <v>2</v>
      </c>
      <c r="H71" s="32">
        <v>2</v>
      </c>
      <c r="I71" s="32">
        <v>1</v>
      </c>
      <c r="J71" s="36" t="s">
        <v>25</v>
      </c>
      <c r="L71" s="1"/>
      <c r="M71" s="1"/>
      <c r="N71" s="1"/>
      <c r="O71" s="1"/>
      <c r="P71" s="1"/>
      <c r="Q71" s="1"/>
      <c r="R71" s="1"/>
      <c r="S71" s="1"/>
      <c r="T71" s="1"/>
    </row>
    <row r="72" spans="1:20" s="3" customFormat="1" ht="19.5" customHeight="1">
      <c r="A72" s="30"/>
      <c r="B72" s="31"/>
      <c r="C72" s="31"/>
      <c r="D72" s="24">
        <v>2016</v>
      </c>
      <c r="E72" s="35">
        <f>SUM(F72:J72)</f>
        <v>13</v>
      </c>
      <c r="F72" s="35">
        <v>3</v>
      </c>
      <c r="G72" s="35">
        <v>3</v>
      </c>
      <c r="H72" s="35">
        <v>4</v>
      </c>
      <c r="I72" s="35">
        <v>1</v>
      </c>
      <c r="J72" s="35">
        <v>2</v>
      </c>
      <c r="L72" s="1"/>
      <c r="M72" s="1"/>
      <c r="N72" s="1"/>
      <c r="O72" s="1"/>
      <c r="P72" s="1"/>
      <c r="Q72" s="1"/>
      <c r="R72" s="1"/>
      <c r="S72" s="1"/>
      <c r="T72" s="1"/>
    </row>
    <row r="73" spans="1:20" s="3" customFormat="1" ht="19.5" customHeight="1">
      <c r="A73" s="30"/>
      <c r="B73" s="34"/>
      <c r="C73" s="34"/>
      <c r="D73" s="29">
        <v>2017</v>
      </c>
      <c r="E73" s="35">
        <f>SUM(F73:J73)</f>
        <v>25</v>
      </c>
      <c r="F73" s="35">
        <v>9</v>
      </c>
      <c r="G73" s="35">
        <v>7</v>
      </c>
      <c r="H73" s="35">
        <v>7</v>
      </c>
      <c r="I73" s="36" t="s">
        <v>25</v>
      </c>
      <c r="J73" s="35">
        <v>2</v>
      </c>
      <c r="L73" s="1"/>
      <c r="M73" s="1"/>
      <c r="N73" s="1"/>
      <c r="O73" s="1"/>
      <c r="P73" s="1"/>
      <c r="Q73" s="1"/>
      <c r="R73" s="1"/>
      <c r="S73" s="1"/>
      <c r="T73" s="1"/>
    </row>
    <row r="74" spans="1:20" s="3" customFormat="1" ht="19.5" customHeight="1">
      <c r="A74" s="30"/>
      <c r="B74" s="34"/>
      <c r="C74" s="34"/>
      <c r="D74" s="29"/>
      <c r="E74" s="35"/>
      <c r="F74" s="35"/>
      <c r="G74" s="35"/>
      <c r="H74" s="35"/>
      <c r="I74" s="36"/>
      <c r="J74" s="35"/>
      <c r="L74" s="1"/>
      <c r="M74" s="1"/>
      <c r="N74" s="1"/>
      <c r="O74" s="1"/>
      <c r="P74" s="1"/>
      <c r="Q74" s="1"/>
      <c r="R74" s="1"/>
      <c r="S74" s="1"/>
      <c r="T74" s="1"/>
    </row>
    <row r="75" spans="1:20" s="3" customFormat="1" ht="19.5" customHeight="1">
      <c r="A75" s="30"/>
      <c r="B75" s="34" t="s">
        <v>22</v>
      </c>
      <c r="C75" s="34"/>
      <c r="D75" s="24">
        <v>2015</v>
      </c>
      <c r="E75" s="32">
        <v>164</v>
      </c>
      <c r="F75" s="32">
        <v>77</v>
      </c>
      <c r="G75" s="32">
        <v>25</v>
      </c>
      <c r="H75" s="32">
        <v>24</v>
      </c>
      <c r="I75" s="32">
        <v>9</v>
      </c>
      <c r="J75" s="32">
        <v>29</v>
      </c>
      <c r="L75" s="1"/>
      <c r="M75" s="1"/>
      <c r="N75" s="1"/>
      <c r="O75" s="1"/>
      <c r="P75" s="1"/>
      <c r="Q75" s="1"/>
      <c r="R75" s="1"/>
      <c r="S75" s="1"/>
      <c r="T75" s="1"/>
    </row>
    <row r="76" spans="1:20" s="3" customFormat="1" ht="19.5" customHeight="1">
      <c r="A76" s="30"/>
      <c r="B76" s="37"/>
      <c r="C76" s="37"/>
      <c r="D76" s="24">
        <v>2016</v>
      </c>
      <c r="E76" s="35">
        <f>SUM(F76:J76)</f>
        <v>147</v>
      </c>
      <c r="F76" s="35">
        <v>53</v>
      </c>
      <c r="G76" s="35">
        <v>9</v>
      </c>
      <c r="H76" s="35">
        <v>32</v>
      </c>
      <c r="I76" s="35">
        <v>15</v>
      </c>
      <c r="J76" s="35">
        <v>38</v>
      </c>
      <c r="L76" s="1"/>
      <c r="M76" s="1"/>
      <c r="N76" s="1"/>
      <c r="O76" s="1"/>
      <c r="P76" s="1"/>
      <c r="Q76" s="1"/>
      <c r="R76" s="1"/>
      <c r="S76" s="1"/>
      <c r="T76" s="1"/>
    </row>
    <row r="77" spans="1:20" s="3" customFormat="1" ht="19.5" customHeight="1" thickBot="1">
      <c r="A77" s="38"/>
      <c r="B77" s="39"/>
      <c r="C77" s="39"/>
      <c r="D77" s="40">
        <v>2017</v>
      </c>
      <c r="E77" s="41">
        <f>SUM(F77:J77)</f>
        <v>156</v>
      </c>
      <c r="F77" s="41">
        <v>58</v>
      </c>
      <c r="G77" s="41">
        <v>7</v>
      </c>
      <c r="H77" s="41">
        <v>14</v>
      </c>
      <c r="I77" s="41">
        <v>22</v>
      </c>
      <c r="J77" s="41">
        <v>55</v>
      </c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I78" s="42"/>
      <c r="J78" s="43" t="s">
        <v>1</v>
      </c>
    </row>
    <row r="79" spans="1:20">
      <c r="I79" s="42"/>
      <c r="J79" s="44" t="s">
        <v>0</v>
      </c>
    </row>
    <row r="81" spans="1:20" s="3" customFormat="1">
      <c r="A81" s="1"/>
      <c r="B81" s="1"/>
      <c r="C81" s="1"/>
      <c r="D81" s="45"/>
      <c r="E81" s="45"/>
      <c r="F81" s="45"/>
      <c r="G81" s="45"/>
      <c r="H81" s="45"/>
      <c r="I81" s="45"/>
      <c r="J81" s="2"/>
      <c r="L81" s="1"/>
      <c r="M81" s="1"/>
      <c r="N81" s="1"/>
      <c r="O81" s="1"/>
      <c r="P81" s="1"/>
      <c r="Q81" s="1"/>
      <c r="R81" s="1"/>
      <c r="S81" s="1"/>
      <c r="T81" s="1"/>
    </row>
    <row r="83" spans="1:20">
      <c r="D83" s="46"/>
      <c r="E83" s="3"/>
      <c r="F83" s="1"/>
      <c r="G83" s="1"/>
      <c r="H83" s="1"/>
      <c r="I83" s="1"/>
      <c r="J83" s="1"/>
      <c r="K83" s="1"/>
    </row>
    <row r="84" spans="1:20">
      <c r="E84" s="3"/>
      <c r="F84" s="1"/>
      <c r="G84" s="1"/>
      <c r="H84" s="1"/>
      <c r="I84" s="1"/>
      <c r="J84" s="1"/>
      <c r="K84" s="1"/>
    </row>
    <row r="85" spans="1:20">
      <c r="E85" s="3"/>
      <c r="F85" s="1"/>
      <c r="G85" s="1"/>
      <c r="H85" s="1"/>
      <c r="I85" s="1"/>
      <c r="J85" s="1"/>
      <c r="K85" s="1"/>
    </row>
    <row r="86" spans="1:20">
      <c r="E86" s="3"/>
      <c r="F86" s="1"/>
      <c r="G86" s="1"/>
      <c r="H86" s="1"/>
      <c r="I86" s="1"/>
      <c r="J86" s="1"/>
      <c r="K86" s="1"/>
    </row>
    <row r="87" spans="1:20">
      <c r="E87" s="3"/>
      <c r="F87" s="1"/>
      <c r="G87" s="1"/>
      <c r="H87" s="1"/>
      <c r="I87" s="1"/>
      <c r="J87" s="1"/>
      <c r="K87" s="1"/>
    </row>
    <row r="88" spans="1:20">
      <c r="E88" s="3"/>
      <c r="F88" s="1"/>
      <c r="G88" s="1"/>
      <c r="H88" s="1"/>
      <c r="I88" s="1"/>
      <c r="J88" s="1"/>
      <c r="K88" s="1"/>
    </row>
  </sheetData>
  <printOptions horizontalCentered="1"/>
  <pageMargins left="0.35" right="0.24" top="0.76" bottom="0.28000000000000003" header="0.31496062992125984" footer="0.31496062992125984"/>
  <pageSetup paperSize="9" scale="58" orientation="portrait" r:id="rId1"/>
  <headerFooter alignWithMargins="0">
    <oddHeader>&amp;R&amp;"-,Bold"&amp;11EDARAN TERHAD
&amp;"-,Italic"LIMITED CIRCULATION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view="pageBreakPreview" topLeftCell="A25" zoomScaleNormal="100" zoomScaleSheetLayoutView="100" workbookViewId="0">
      <selection activeCell="B21" sqref="B21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5" width="11.1640625" style="61" customWidth="1"/>
    <col min="6" max="10" width="17.5" style="62" customWidth="1"/>
    <col min="11" max="11" width="1.83203125" style="63" customWidth="1"/>
    <col min="12" max="16384" width="9.33203125" style="61"/>
  </cols>
  <sheetData>
    <row r="1" spans="1:20" ht="9.9499999999999993" customHeight="1"/>
    <row r="2" spans="1:20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20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20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20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20" ht="16.5" customHeight="1">
      <c r="A6" s="70"/>
      <c r="B6" s="71" t="s">
        <v>51</v>
      </c>
      <c r="C6" s="71" t="s">
        <v>90</v>
      </c>
      <c r="D6" s="70"/>
      <c r="E6" s="73"/>
      <c r="F6" s="73"/>
      <c r="G6" s="73"/>
      <c r="H6" s="73"/>
      <c r="I6" s="73"/>
      <c r="J6" s="73"/>
    </row>
    <row r="7" spans="1:20" s="79" customFormat="1" ht="17.100000000000001" customHeight="1">
      <c r="A7" s="113"/>
      <c r="B7" s="114" t="s">
        <v>52</v>
      </c>
      <c r="C7" s="114" t="s">
        <v>91</v>
      </c>
      <c r="D7" s="116"/>
      <c r="E7" s="116"/>
      <c r="F7" s="116"/>
      <c r="G7" s="116"/>
      <c r="H7" s="116"/>
      <c r="I7" s="116"/>
      <c r="J7" s="116"/>
      <c r="K7" s="78"/>
    </row>
    <row r="8" spans="1:20" ht="8.1" customHeight="1">
      <c r="A8" s="74"/>
      <c r="B8" s="75"/>
      <c r="C8" s="75"/>
      <c r="D8" s="76"/>
      <c r="E8" s="76"/>
      <c r="F8" s="77"/>
      <c r="G8" s="77"/>
      <c r="H8" s="77"/>
      <c r="I8" s="77"/>
      <c r="J8" s="77"/>
    </row>
    <row r="9" spans="1:20" s="1" customFormat="1" ht="20.25" customHeight="1" thickBot="1">
      <c r="A9" s="10"/>
      <c r="B9" s="117" t="s">
        <v>53</v>
      </c>
      <c r="C9" s="51"/>
      <c r="D9" s="10"/>
      <c r="E9" s="10"/>
      <c r="F9" s="11"/>
      <c r="G9" s="11"/>
      <c r="H9" s="11"/>
      <c r="I9" s="11"/>
      <c r="J9" s="11"/>
      <c r="K9" s="3"/>
    </row>
    <row r="10" spans="1:20" ht="10.5" customHeight="1" thickTop="1">
      <c r="A10" s="262"/>
      <c r="B10" s="262"/>
      <c r="C10" s="262"/>
      <c r="D10" s="262"/>
      <c r="E10" s="262"/>
      <c r="F10" s="263"/>
      <c r="G10" s="263"/>
      <c r="H10" s="263"/>
      <c r="I10" s="263"/>
      <c r="J10" s="263"/>
      <c r="K10" s="264"/>
    </row>
    <row r="11" spans="1:20" s="79" customFormat="1" ht="54" customHeight="1">
      <c r="A11" s="265"/>
      <c r="B11" s="266" t="s">
        <v>85</v>
      </c>
      <c r="C11" s="266"/>
      <c r="D11" s="267" t="s">
        <v>41</v>
      </c>
      <c r="E11" s="268" t="s">
        <v>42</v>
      </c>
      <c r="F11" s="268" t="s">
        <v>44</v>
      </c>
      <c r="G11" s="268" t="s">
        <v>45</v>
      </c>
      <c r="H11" s="268" t="s">
        <v>46</v>
      </c>
      <c r="I11" s="268" t="s">
        <v>43</v>
      </c>
      <c r="J11" s="268" t="s">
        <v>47</v>
      </c>
      <c r="K11" s="269"/>
    </row>
    <row r="12" spans="1:20" s="79" customFormat="1" ht="8.1" customHeight="1">
      <c r="A12" s="106"/>
      <c r="B12" s="107"/>
      <c r="C12" s="107"/>
      <c r="D12" s="108"/>
      <c r="E12" s="108"/>
      <c r="F12" s="109"/>
      <c r="G12" s="109"/>
      <c r="H12" s="109"/>
      <c r="I12" s="109"/>
      <c r="J12" s="109"/>
      <c r="K12" s="110"/>
    </row>
    <row r="13" spans="1:20" s="72" customFormat="1" ht="15" customHeight="1">
      <c r="A13" s="80"/>
      <c r="B13" s="81" t="s">
        <v>18</v>
      </c>
      <c r="C13" s="81"/>
      <c r="D13" s="103">
        <v>2018</v>
      </c>
      <c r="E13" s="128">
        <f t="shared" ref="E13:E15" si="0">SUM(F13:J13)</f>
        <v>100</v>
      </c>
      <c r="F13" s="82">
        <f>SUM(F17,F21,F25,F29,F33,F37,F41,F45,'3.2 (F2) '!F13,'3.2 (F2) '!F17,'3.2 (F2) '!F21,'3.2 (F2) '!F25,'3.2 (F2) '!F29,'3.2 (F2) '!F33,'3.2 (F2) '!F37,'3.2 (F2) '!F41,'3.2 (F2) '!F45,)</f>
        <v>16</v>
      </c>
      <c r="G13" s="82">
        <f>SUM(G17,G21,G25,G29,G33,G37,G41,G45,'3.2 (F2) '!G13,'3.2 (F2) '!G17,'3.2 (F2) '!G21,'3.2 (F2) '!G25,'3.2 (F2) '!G29,'3.2 (F2) '!G33,'3.2 (F2) '!G37,'3.2 (F2) '!G41,'3.2 (F2) '!G45,)</f>
        <v>8</v>
      </c>
      <c r="H13" s="82">
        <f>SUM(H17,H21,H25,H29,H33,H37,H41,H45,'3.2 (F2) '!H13,'3.2 (F2) '!H17,'3.2 (F2) '!H21,'3.2 (F2) '!H25,'3.2 (F2) '!H29,'3.2 (F2) '!H33,'3.2 (F2) '!H37,'3.2 (F2) '!H41,'3.2 (F2) '!H45,)</f>
        <v>53</v>
      </c>
      <c r="I13" s="82">
        <f>SUM(I17,I21,I25,I29,I33,I37,I41,I45,'3.2 (F2) '!I13,'3.2 (F2) '!I17,'3.2 (F2) '!I21,'3.2 (F2) '!I25,'3.2 (F2) '!I29,'3.2 (F2) '!I33,'3.2 (F2) '!I37,'3.2 (F2) '!I41,'3.2 (F2) '!I45,)</f>
        <v>13</v>
      </c>
      <c r="J13" s="82">
        <f>SUM(J17,J21,J25,J29,J33,J37,J41,J45,'3.2 (F2) '!J13,'3.2 (F2) '!J17,'3.2 (F2) '!J21,'3.2 (F2) '!J25,'3.2 (F2) '!J29,'3.2 (F2) '!J33,'3.2 (F2) '!J37,'3.2 (F2) '!J41,'3.2 (F2) '!J45,)</f>
        <v>10</v>
      </c>
      <c r="K13" s="83">
        <v>16</v>
      </c>
      <c r="O13" s="84"/>
      <c r="P13" s="84"/>
      <c r="Q13" s="84"/>
      <c r="R13" s="84"/>
      <c r="S13" s="84"/>
      <c r="T13" s="84"/>
    </row>
    <row r="14" spans="1:20" s="86" customFormat="1" ht="15" customHeight="1">
      <c r="A14" s="80"/>
      <c r="B14" s="81"/>
      <c r="C14" s="81"/>
      <c r="D14" s="104">
        <v>2019</v>
      </c>
      <c r="E14" s="82">
        <f>SUM(E18,E22,E26,E30,E34,E38,E42,E46,'3.2 (F2) '!E14,'3.2 (F2) '!E18,'3.2 (F2) '!E22,'3.2 (F2) '!E26,'3.2 (F2) '!E30,'3.2 (F2) '!E34,'3.2 (F2) '!E38,'3.2 (F2) '!E42,'3.2 (F2) '!E46,)</f>
        <v>125</v>
      </c>
      <c r="F14" s="82">
        <f>SUM(F18,F22,F26,F30,F34,F38,F42,F46,'3.2 (F2) '!F14,'3.2 (F2) '!F18,'3.2 (F2) '!F22,'3.2 (F2) '!F26,'3.2 (F2) '!F30,'3.2 (F2) '!F34,'3.2 (F2) '!F38,'3.2 (F2) '!F42,'3.2 (F2) '!F46,)</f>
        <v>33</v>
      </c>
      <c r="G14" s="82">
        <f>SUM(G18,G22,G26,G30,G34,G38,G42,G46,'3.2 (F2) '!G14,'3.2 (F2) '!G18,'3.2 (F2) '!G22,'3.2 (F2) '!G26,'3.2 (F2) '!G30,'3.2 (F2) '!G34,'3.2 (F2) '!G38,'3.2 (F2) '!G42,'3.2 (F2) '!G46,)</f>
        <v>6</v>
      </c>
      <c r="H14" s="82">
        <f>SUM(H18,H22,H26,H30,H34,H38,H42,H46,'3.2 (F2) '!H14,'3.2 (F2) '!H18,'3.2 (F2) '!H22,'3.2 (F2) '!H26,'3.2 (F2) '!H30,'3.2 (F2) '!H34,'3.2 (F2) '!H38,'3.2 (F2) '!H42,'3.2 (F2) '!H46,)</f>
        <v>51</v>
      </c>
      <c r="I14" s="82">
        <f>SUM(I18,I22,I26,I30,I34,I38,I42,I46,'3.2 (F2) '!I14,'3.2 (F2) '!I18,'3.2 (F2) '!I22,'3.2 (F2) '!I26,'3.2 (F2) '!I30,'3.2 (F2) '!I34,'3.2 (F2) '!I38,'3.2 (F2) '!I42,'3.2 (F2) '!I46,)</f>
        <v>28</v>
      </c>
      <c r="J14" s="82">
        <f>SUM(J18,J22,J26,J30,J34,J38,J42,J46,'3.2 (F2) '!J14,'3.2 (F2) '!J18,'3.2 (F2) '!J22,'3.2 (F2) '!J26,'3.2 (F2) '!J30,'3.2 (F2) '!J34,'3.2 (F2) '!J38,'3.2 (F2) '!J42,'3.2 (F2) '!J46,)</f>
        <v>7</v>
      </c>
      <c r="K14" s="85">
        <v>1</v>
      </c>
    </row>
    <row r="15" spans="1:20" s="86" customFormat="1" ht="15" customHeight="1">
      <c r="A15" s="80"/>
      <c r="B15" s="87"/>
      <c r="C15" s="87"/>
      <c r="D15" s="104">
        <v>2020</v>
      </c>
      <c r="E15" s="118">
        <f t="shared" si="0"/>
        <v>122</v>
      </c>
      <c r="F15" s="82">
        <f>SUM(F19,F23,F27,F31,F35,F39,F43,F47,'3.2 (F2) '!F15,'3.2 (F2) '!F19,'3.2 (F2) '!F23,'3.2 (F2) '!F27,'3.2 (F2) '!F31,'3.2 (F2) '!F35,'3.2 (F2) '!F39,'3.2 (F2) '!F43,'3.2 (F2) '!F47,)</f>
        <v>33</v>
      </c>
      <c r="G15" s="82">
        <f>SUM(G19,G23,G27,G31,G35,G39,G43,G47,'3.2 (F2) '!G15,'3.2 (F2) '!G19,'3.2 (F2) '!G23,'3.2 (F2) '!G27,'3.2 (F2) '!G31,'3.2 (F2) '!G35,'3.2 (F2) '!G39,'3.2 (F2) '!G43,'3.2 (F2) '!G47,)</f>
        <v>9</v>
      </c>
      <c r="H15" s="82">
        <f>SUM(H19,H23,H27,H31,H35,H39,H43,H47,'3.2 (F2) '!H15,'3.2 (F2) '!H19,'3.2 (F2) '!H23,'3.2 (F2) '!H27,'3.2 (F2) '!H31,'3.2 (F2) '!H35,'3.2 (F2) '!H39,'3.2 (F2) '!H43,'3.2 (F2) '!H47,)</f>
        <v>57</v>
      </c>
      <c r="I15" s="82">
        <f>SUM(I19,I23,I27,I31,I35,I39,I43,I47,'3.2 (F2) '!I15,'3.2 (F2) '!I19,'3.2 (F2) '!I23,'3.2 (F2) '!I27,'3.2 (F2) '!I31,'3.2 (F2) '!I35,'3.2 (F2) '!I39,'3.2 (F2) '!I43,'3.2 (F2) '!I47,)</f>
        <v>14</v>
      </c>
      <c r="J15" s="82">
        <f>SUM(J19,J23,J27,J31,J35,J39,J43,J47,'3.2 (F2) '!J15,'3.2 (F2) '!J19,'3.2 (F2) '!J23,'3.2 (F2) '!J27,'3.2 (F2) '!J31,'3.2 (F2) '!J35,'3.2 (F2) '!J39,'3.2 (F2) '!J43,'3.2 (F2) '!J47,)</f>
        <v>9</v>
      </c>
      <c r="K15" s="85">
        <v>5</v>
      </c>
    </row>
    <row r="16" spans="1:20" s="86" customFormat="1" ht="8.1" customHeight="1">
      <c r="A16" s="80"/>
      <c r="B16" s="87"/>
      <c r="C16" s="87"/>
      <c r="D16" s="118"/>
      <c r="E16" s="119"/>
      <c r="F16" s="93"/>
      <c r="G16" s="90"/>
      <c r="H16" s="93"/>
      <c r="I16" s="120"/>
      <c r="J16" s="93"/>
      <c r="K16" s="85"/>
    </row>
    <row r="17" spans="1:11" s="86" customFormat="1" ht="15" customHeight="1">
      <c r="A17" s="88"/>
      <c r="B17" s="89" t="s">
        <v>17</v>
      </c>
      <c r="C17" s="89"/>
      <c r="D17" s="118">
        <v>2018</v>
      </c>
      <c r="E17" s="119">
        <f>SUM(F17:J17)</f>
        <v>14</v>
      </c>
      <c r="F17" s="93">
        <v>4</v>
      </c>
      <c r="G17" s="90">
        <v>2</v>
      </c>
      <c r="H17" s="93">
        <v>6</v>
      </c>
      <c r="I17" s="93">
        <v>1</v>
      </c>
      <c r="J17" s="93">
        <v>1</v>
      </c>
      <c r="K17" s="85"/>
    </row>
    <row r="18" spans="1:11" s="86" customFormat="1" ht="15" customHeight="1">
      <c r="A18" s="88"/>
      <c r="B18" s="89"/>
      <c r="C18" s="89"/>
      <c r="D18" s="119">
        <v>2019</v>
      </c>
      <c r="E18" s="118">
        <f>SUM(F18:J18)</f>
        <v>13</v>
      </c>
      <c r="F18" s="90">
        <v>2</v>
      </c>
      <c r="G18" s="121" t="s">
        <v>25</v>
      </c>
      <c r="H18" s="90">
        <v>10</v>
      </c>
      <c r="I18" s="90">
        <v>1</v>
      </c>
      <c r="J18" s="121" t="s">
        <v>25</v>
      </c>
      <c r="K18" s="85"/>
    </row>
    <row r="19" spans="1:11" s="86" customFormat="1" ht="15" customHeight="1">
      <c r="A19" s="88"/>
      <c r="B19" s="92"/>
      <c r="C19" s="92"/>
      <c r="D19" s="119">
        <v>2020</v>
      </c>
      <c r="E19" s="118">
        <f>SUM(F19:J19)</f>
        <v>9</v>
      </c>
      <c r="F19" s="91">
        <v>2</v>
      </c>
      <c r="G19" s="90">
        <v>3</v>
      </c>
      <c r="H19" s="91">
        <v>2</v>
      </c>
      <c r="I19" s="94">
        <v>2</v>
      </c>
      <c r="J19" s="94" t="s">
        <v>25</v>
      </c>
      <c r="K19" s="85"/>
    </row>
    <row r="20" spans="1:11" s="86" customFormat="1" ht="8.1" customHeight="1">
      <c r="A20" s="88"/>
      <c r="B20" s="92"/>
      <c r="C20" s="92"/>
      <c r="D20" s="118"/>
      <c r="E20" s="119"/>
      <c r="F20" s="93"/>
      <c r="G20" s="121"/>
      <c r="H20" s="120"/>
      <c r="I20" s="93"/>
      <c r="J20" s="120"/>
      <c r="K20" s="85"/>
    </row>
    <row r="21" spans="1:11" s="86" customFormat="1" ht="15" customHeight="1">
      <c r="A21" s="88"/>
      <c r="B21" s="89" t="s">
        <v>16</v>
      </c>
      <c r="C21" s="89"/>
      <c r="D21" s="118">
        <v>2018</v>
      </c>
      <c r="E21" s="119">
        <f>SUM(F21:J21)</f>
        <v>6</v>
      </c>
      <c r="F21" s="120" t="s">
        <v>25</v>
      </c>
      <c r="G21" s="120" t="s">
        <v>25</v>
      </c>
      <c r="H21" s="93">
        <v>4</v>
      </c>
      <c r="I21" s="93">
        <v>2</v>
      </c>
      <c r="J21" s="120" t="s">
        <v>25</v>
      </c>
      <c r="K21" s="85"/>
    </row>
    <row r="22" spans="1:11" s="86" customFormat="1" ht="15" customHeight="1">
      <c r="A22" s="88"/>
      <c r="B22" s="89"/>
      <c r="C22" s="89"/>
      <c r="D22" s="119">
        <v>2019</v>
      </c>
      <c r="E22" s="118">
        <f>SUM(F22:J22)</f>
        <v>8</v>
      </c>
      <c r="F22" s="90">
        <v>1</v>
      </c>
      <c r="G22" s="90">
        <v>1</v>
      </c>
      <c r="H22" s="90">
        <v>4</v>
      </c>
      <c r="I22" s="90">
        <v>2</v>
      </c>
      <c r="J22" s="94" t="s">
        <v>25</v>
      </c>
      <c r="K22" s="85"/>
    </row>
    <row r="23" spans="1:11" s="86" customFormat="1" ht="15" customHeight="1">
      <c r="A23" s="88"/>
      <c r="B23" s="92"/>
      <c r="C23" s="92"/>
      <c r="D23" s="119">
        <v>2020</v>
      </c>
      <c r="E23" s="119">
        <f>SUM(F23:J23)</f>
        <v>5</v>
      </c>
      <c r="F23" s="91">
        <v>2</v>
      </c>
      <c r="G23" s="121" t="s">
        <v>25</v>
      </c>
      <c r="H23" s="91">
        <v>3</v>
      </c>
      <c r="I23" s="94" t="s">
        <v>25</v>
      </c>
      <c r="J23" s="94" t="s">
        <v>25</v>
      </c>
      <c r="K23" s="85"/>
    </row>
    <row r="24" spans="1:11" s="86" customFormat="1" ht="8.1" customHeight="1">
      <c r="A24" s="88"/>
      <c r="B24" s="92"/>
      <c r="C24" s="92"/>
      <c r="D24" s="118"/>
      <c r="E24" s="119"/>
      <c r="F24" s="120"/>
      <c r="G24" s="121"/>
      <c r="H24" s="93"/>
      <c r="I24" s="120"/>
      <c r="J24" s="120"/>
      <c r="K24" s="85"/>
    </row>
    <row r="25" spans="1:11" s="86" customFormat="1" ht="15" customHeight="1">
      <c r="A25" s="88"/>
      <c r="B25" s="89" t="s">
        <v>15</v>
      </c>
      <c r="C25" s="89"/>
      <c r="D25" s="118">
        <v>2018</v>
      </c>
      <c r="E25" s="119">
        <f>SUM(F25:J25)</f>
        <v>3</v>
      </c>
      <c r="F25" s="120" t="s">
        <v>25</v>
      </c>
      <c r="G25" s="120" t="s">
        <v>25</v>
      </c>
      <c r="H25" s="93">
        <v>3</v>
      </c>
      <c r="I25" s="120" t="s">
        <v>25</v>
      </c>
      <c r="J25" s="120" t="s">
        <v>25</v>
      </c>
      <c r="K25" s="85"/>
    </row>
    <row r="26" spans="1:11" s="86" customFormat="1" ht="15" customHeight="1">
      <c r="A26" s="88"/>
      <c r="B26" s="89"/>
      <c r="C26" s="89"/>
      <c r="D26" s="119">
        <v>2019</v>
      </c>
      <c r="E26" s="118">
        <f>SUM(F26:J26)</f>
        <v>4</v>
      </c>
      <c r="F26" s="90">
        <v>1</v>
      </c>
      <c r="G26" s="121" t="s">
        <v>25</v>
      </c>
      <c r="H26" s="90">
        <v>2</v>
      </c>
      <c r="I26" s="94">
        <v>1</v>
      </c>
      <c r="J26" s="121" t="s">
        <v>25</v>
      </c>
      <c r="K26" s="85"/>
    </row>
    <row r="27" spans="1:11" s="86" customFormat="1" ht="15" customHeight="1">
      <c r="A27" s="88"/>
      <c r="B27" s="92"/>
      <c r="C27" s="92"/>
      <c r="D27" s="119">
        <v>2020</v>
      </c>
      <c r="E27" s="119">
        <f>SUM(F27:J27)</f>
        <v>1</v>
      </c>
      <c r="F27" s="94" t="s">
        <v>25</v>
      </c>
      <c r="G27" s="90">
        <v>1</v>
      </c>
      <c r="H27" s="94" t="s">
        <v>25</v>
      </c>
      <c r="I27" s="94" t="s">
        <v>25</v>
      </c>
      <c r="J27" s="94" t="s">
        <v>25</v>
      </c>
      <c r="K27" s="85"/>
    </row>
    <row r="28" spans="1:11" s="86" customFormat="1" ht="8.1" customHeight="1">
      <c r="A28" s="88"/>
      <c r="B28" s="92"/>
      <c r="C28" s="92"/>
      <c r="D28" s="118"/>
      <c r="E28" s="119"/>
      <c r="F28" s="93"/>
      <c r="G28" s="90"/>
      <c r="H28" s="120"/>
      <c r="I28" s="93"/>
      <c r="J28" s="94"/>
      <c r="K28" s="85"/>
    </row>
    <row r="29" spans="1:11" s="86" customFormat="1" ht="15" customHeight="1">
      <c r="A29" s="88"/>
      <c r="B29" s="89" t="s">
        <v>14</v>
      </c>
      <c r="C29" s="89"/>
      <c r="D29" s="118">
        <v>2018</v>
      </c>
      <c r="E29" s="119">
        <f>SUM(F29:J29)</f>
        <v>1</v>
      </c>
      <c r="F29" s="93">
        <v>1</v>
      </c>
      <c r="G29" s="120" t="s">
        <v>25</v>
      </c>
      <c r="H29" s="120" t="s">
        <v>25</v>
      </c>
      <c r="I29" s="120" t="s">
        <v>25</v>
      </c>
      <c r="J29" s="120" t="s">
        <v>25</v>
      </c>
      <c r="K29" s="85"/>
    </row>
    <row r="30" spans="1:11" s="86" customFormat="1" ht="15" customHeight="1">
      <c r="A30" s="88"/>
      <c r="B30" s="89"/>
      <c r="C30" s="89"/>
      <c r="D30" s="119">
        <v>2019</v>
      </c>
      <c r="E30" s="118">
        <f>SUM(F30:J30)</f>
        <v>3</v>
      </c>
      <c r="F30" s="121" t="s">
        <v>25</v>
      </c>
      <c r="G30" s="90">
        <v>1</v>
      </c>
      <c r="H30" s="90">
        <v>2</v>
      </c>
      <c r="I30" s="94" t="s">
        <v>25</v>
      </c>
      <c r="J30" s="121" t="s">
        <v>25</v>
      </c>
    </row>
    <row r="31" spans="1:11" s="86" customFormat="1" ht="15" customHeight="1">
      <c r="A31" s="88"/>
      <c r="B31" s="92"/>
      <c r="C31" s="92"/>
      <c r="D31" s="119">
        <v>2020</v>
      </c>
      <c r="E31" s="119">
        <f>SUM(F31:J31)</f>
        <v>5</v>
      </c>
      <c r="F31" s="91">
        <v>3</v>
      </c>
      <c r="G31" s="121" t="s">
        <v>25</v>
      </c>
      <c r="H31" s="91">
        <v>2</v>
      </c>
      <c r="I31" s="94" t="s">
        <v>25</v>
      </c>
      <c r="J31" s="94" t="s">
        <v>25</v>
      </c>
      <c r="K31" s="85"/>
    </row>
    <row r="32" spans="1:11" s="86" customFormat="1" ht="8.1" customHeight="1">
      <c r="A32" s="88"/>
      <c r="B32" s="92"/>
      <c r="C32" s="92"/>
      <c r="D32" s="118"/>
      <c r="E32" s="119"/>
      <c r="F32" s="93"/>
      <c r="G32" s="121"/>
      <c r="H32" s="93"/>
      <c r="I32" s="93"/>
      <c r="J32" s="94"/>
      <c r="K32" s="85"/>
    </row>
    <row r="33" spans="1:11" s="86" customFormat="1" ht="15" customHeight="1">
      <c r="A33" s="88"/>
      <c r="B33" s="89" t="s">
        <v>13</v>
      </c>
      <c r="C33" s="89"/>
      <c r="D33" s="118">
        <v>2018</v>
      </c>
      <c r="E33" s="119">
        <f>SUM(F33:J33)</f>
        <v>3</v>
      </c>
      <c r="F33" s="120" t="s">
        <v>25</v>
      </c>
      <c r="G33" s="90">
        <v>1</v>
      </c>
      <c r="H33" s="93">
        <v>2</v>
      </c>
      <c r="I33" s="120" t="s">
        <v>25</v>
      </c>
      <c r="J33" s="120" t="s">
        <v>25</v>
      </c>
      <c r="K33" s="85"/>
    </row>
    <row r="34" spans="1:11" s="86" customFormat="1" ht="15" customHeight="1">
      <c r="A34" s="88"/>
      <c r="B34" s="89"/>
      <c r="C34" s="89"/>
      <c r="D34" s="119">
        <v>2019</v>
      </c>
      <c r="E34" s="118">
        <f>SUM(F34:J34)</f>
        <v>6</v>
      </c>
      <c r="F34" s="90">
        <v>1</v>
      </c>
      <c r="G34" s="121" t="s">
        <v>25</v>
      </c>
      <c r="H34" s="90">
        <v>3</v>
      </c>
      <c r="I34" s="90">
        <v>2</v>
      </c>
      <c r="J34" s="121" t="s">
        <v>25</v>
      </c>
      <c r="K34" s="85"/>
    </row>
    <row r="35" spans="1:11" s="86" customFormat="1" ht="15" customHeight="1">
      <c r="A35" s="88"/>
      <c r="B35" s="92"/>
      <c r="C35" s="92"/>
      <c r="D35" s="119">
        <v>2020</v>
      </c>
      <c r="E35" s="119">
        <f>SUM(F35:J35)</f>
        <v>2</v>
      </c>
      <c r="F35" s="94" t="s">
        <v>25</v>
      </c>
      <c r="G35" s="90">
        <v>1</v>
      </c>
      <c r="H35" s="94" t="s">
        <v>25</v>
      </c>
      <c r="I35" s="91">
        <v>1</v>
      </c>
      <c r="J35" s="94" t="s">
        <v>25</v>
      </c>
      <c r="K35" s="85"/>
    </row>
    <row r="36" spans="1:11" s="86" customFormat="1" ht="8.1" customHeight="1">
      <c r="A36" s="88"/>
      <c r="B36" s="92"/>
      <c r="C36" s="92"/>
      <c r="D36" s="118"/>
      <c r="E36" s="119"/>
      <c r="F36" s="120"/>
      <c r="G36" s="90"/>
      <c r="H36" s="93"/>
      <c r="I36" s="94"/>
      <c r="J36" s="94"/>
      <c r="K36" s="85"/>
    </row>
    <row r="37" spans="1:11" s="86" customFormat="1" ht="15" customHeight="1">
      <c r="A37" s="88"/>
      <c r="B37" s="89" t="s">
        <v>12</v>
      </c>
      <c r="C37" s="89"/>
      <c r="D37" s="118">
        <v>2018</v>
      </c>
      <c r="E37" s="119">
        <f>SUM(F37:J37)</f>
        <v>7</v>
      </c>
      <c r="F37" s="120" t="s">
        <v>25</v>
      </c>
      <c r="G37" s="120" t="s">
        <v>25</v>
      </c>
      <c r="H37" s="93">
        <v>7</v>
      </c>
      <c r="I37" s="120" t="s">
        <v>25</v>
      </c>
      <c r="J37" s="120" t="s">
        <v>25</v>
      </c>
      <c r="K37" s="85"/>
    </row>
    <row r="38" spans="1:11" ht="15" customHeight="1">
      <c r="A38" s="88"/>
      <c r="B38" s="89"/>
      <c r="C38" s="89"/>
      <c r="D38" s="119">
        <v>2019</v>
      </c>
      <c r="E38" s="118">
        <f>SUM(F38:J38)</f>
        <v>11</v>
      </c>
      <c r="F38" s="90">
        <v>8</v>
      </c>
      <c r="G38" s="121" t="s">
        <v>25</v>
      </c>
      <c r="H38" s="121" t="s">
        <v>25</v>
      </c>
      <c r="I38" s="90">
        <v>3</v>
      </c>
      <c r="J38" s="121" t="s">
        <v>25</v>
      </c>
    </row>
    <row r="39" spans="1:11" ht="15" customHeight="1">
      <c r="A39" s="88"/>
      <c r="B39" s="92"/>
      <c r="C39" s="92"/>
      <c r="D39" s="119">
        <v>2020</v>
      </c>
      <c r="E39" s="119">
        <f>SUM(F39:J39)</f>
        <v>6</v>
      </c>
      <c r="F39" s="91">
        <v>4</v>
      </c>
      <c r="G39" s="90">
        <v>1</v>
      </c>
      <c r="H39" s="91">
        <v>1</v>
      </c>
      <c r="I39" s="94" t="s">
        <v>25</v>
      </c>
      <c r="J39" s="94" t="s">
        <v>25</v>
      </c>
    </row>
    <row r="40" spans="1:11" ht="8.1" customHeight="1">
      <c r="A40" s="88"/>
      <c r="B40" s="92"/>
      <c r="C40" s="92"/>
      <c r="D40" s="118"/>
      <c r="E40" s="119"/>
      <c r="F40" s="120"/>
      <c r="G40" s="121"/>
      <c r="H40" s="120"/>
      <c r="I40" s="93"/>
      <c r="J40" s="94"/>
    </row>
    <row r="41" spans="1:11" ht="15" customHeight="1">
      <c r="A41" s="88"/>
      <c r="B41" s="89" t="s">
        <v>11</v>
      </c>
      <c r="C41" s="89"/>
      <c r="D41" s="118">
        <v>2018</v>
      </c>
      <c r="E41" s="119">
        <f>SUM(F41:J41)</f>
        <v>7</v>
      </c>
      <c r="F41" s="120" t="s">
        <v>25</v>
      </c>
      <c r="G41" s="120" t="s">
        <v>25</v>
      </c>
      <c r="H41" s="93">
        <v>7</v>
      </c>
      <c r="I41" s="120" t="s">
        <v>25</v>
      </c>
      <c r="J41" s="120" t="s">
        <v>25</v>
      </c>
    </row>
    <row r="42" spans="1:11" ht="15" customHeight="1">
      <c r="A42" s="88"/>
      <c r="B42" s="89"/>
      <c r="C42" s="89"/>
      <c r="D42" s="119">
        <v>2019</v>
      </c>
      <c r="E42" s="118">
        <f>SUM(F42:J42)</f>
        <v>4</v>
      </c>
      <c r="F42" s="121">
        <v>1</v>
      </c>
      <c r="G42" s="121" t="s">
        <v>25</v>
      </c>
      <c r="H42" s="121" t="s">
        <v>25</v>
      </c>
      <c r="I42" s="90">
        <v>3</v>
      </c>
      <c r="J42" s="121" t="s">
        <v>25</v>
      </c>
    </row>
    <row r="43" spans="1:11" ht="15" customHeight="1">
      <c r="A43" s="88"/>
      <c r="B43" s="92"/>
      <c r="C43" s="92"/>
      <c r="D43" s="119">
        <v>2020</v>
      </c>
      <c r="E43" s="119">
        <f>SUM(F43:J43)</f>
        <v>3</v>
      </c>
      <c r="F43" s="94" t="s">
        <v>25</v>
      </c>
      <c r="G43" s="121" t="s">
        <v>25</v>
      </c>
      <c r="H43" s="91">
        <v>3</v>
      </c>
      <c r="I43" s="94" t="s">
        <v>25</v>
      </c>
      <c r="J43" s="94" t="s">
        <v>25</v>
      </c>
    </row>
    <row r="44" spans="1:11" ht="8.1" customHeight="1">
      <c r="A44" s="88"/>
      <c r="B44" s="92"/>
      <c r="C44" s="92"/>
      <c r="D44" s="118"/>
      <c r="E44" s="119"/>
      <c r="F44" s="120"/>
      <c r="G44" s="121"/>
      <c r="H44" s="93"/>
      <c r="I44" s="120"/>
      <c r="J44" s="94"/>
    </row>
    <row r="45" spans="1:11" ht="15" customHeight="1">
      <c r="A45" s="88"/>
      <c r="B45" s="89" t="s">
        <v>10</v>
      </c>
      <c r="C45" s="89"/>
      <c r="D45" s="118">
        <v>2018</v>
      </c>
      <c r="E45" s="119">
        <f>SUM(F45:J45)</f>
        <v>1</v>
      </c>
      <c r="F45" s="120" t="s">
        <v>25</v>
      </c>
      <c r="G45" s="90">
        <v>1</v>
      </c>
      <c r="H45" s="120" t="s">
        <v>25</v>
      </c>
      <c r="I45" s="120" t="s">
        <v>25</v>
      </c>
      <c r="J45" s="120" t="s">
        <v>25</v>
      </c>
    </row>
    <row r="46" spans="1:11" ht="15" customHeight="1">
      <c r="A46" s="88"/>
      <c r="B46" s="89"/>
      <c r="C46" s="89"/>
      <c r="D46" s="119">
        <v>2019</v>
      </c>
      <c r="E46" s="119">
        <f>SUM(F46:J46)</f>
        <v>0</v>
      </c>
      <c r="F46" s="130" t="s">
        <v>25</v>
      </c>
      <c r="G46" s="130" t="s">
        <v>25</v>
      </c>
      <c r="H46" s="130" t="s">
        <v>25</v>
      </c>
      <c r="I46" s="130" t="s">
        <v>25</v>
      </c>
      <c r="J46" s="130" t="s">
        <v>25</v>
      </c>
    </row>
    <row r="47" spans="1:11" ht="15" customHeight="1">
      <c r="A47" s="88"/>
      <c r="B47" s="92"/>
      <c r="C47" s="92"/>
      <c r="D47" s="119">
        <v>2020</v>
      </c>
      <c r="E47" s="119">
        <f>SUM(F47:J47)</f>
        <v>1</v>
      </c>
      <c r="F47" s="130" t="s">
        <v>25</v>
      </c>
      <c r="G47" s="130" t="s">
        <v>25</v>
      </c>
      <c r="H47" s="62">
        <v>1</v>
      </c>
      <c r="I47" s="130" t="s">
        <v>25</v>
      </c>
      <c r="J47" s="130" t="s">
        <v>25</v>
      </c>
    </row>
    <row r="48" spans="1:11" ht="8.1" customHeight="1" thickBot="1">
      <c r="A48" s="96"/>
      <c r="B48" s="97"/>
      <c r="C48" s="97"/>
      <c r="D48" s="105"/>
      <c r="E48" s="105"/>
      <c r="F48" s="98"/>
      <c r="G48" s="99"/>
      <c r="H48" s="98"/>
      <c r="I48" s="98"/>
      <c r="J48" s="98"/>
      <c r="K48" s="112"/>
    </row>
    <row r="49" spans="4:11">
      <c r="H49" s="100"/>
      <c r="I49" s="100"/>
      <c r="J49" s="43" t="s">
        <v>83</v>
      </c>
    </row>
    <row r="50" spans="4:11">
      <c r="H50" s="100"/>
      <c r="I50" s="100"/>
      <c r="J50" s="44" t="s">
        <v>0</v>
      </c>
    </row>
    <row r="52" spans="4:11">
      <c r="D52" s="101"/>
      <c r="E52" s="101"/>
      <c r="F52" s="101"/>
      <c r="G52" s="101"/>
      <c r="H52" s="101"/>
      <c r="I52" s="101"/>
    </row>
    <row r="54" spans="4:11">
      <c r="D54" s="102"/>
      <c r="E54" s="102"/>
      <c r="F54" s="61"/>
      <c r="G54" s="61"/>
      <c r="H54" s="61"/>
      <c r="I54" s="61"/>
      <c r="J54" s="61"/>
      <c r="K54" s="61"/>
    </row>
    <row r="55" spans="4:11">
      <c r="F55" s="61"/>
      <c r="G55" s="61"/>
      <c r="H55" s="61"/>
      <c r="I55" s="61"/>
      <c r="J55" s="61"/>
      <c r="K55" s="61"/>
    </row>
    <row r="56" spans="4:11">
      <c r="F56" s="61"/>
      <c r="G56" s="61"/>
      <c r="H56" s="61"/>
      <c r="I56" s="61"/>
      <c r="J56" s="61"/>
      <c r="K56" s="61"/>
    </row>
    <row r="57" spans="4:11">
      <c r="F57" s="61"/>
      <c r="G57" s="61"/>
      <c r="H57" s="61"/>
      <c r="I57" s="61"/>
      <c r="J57" s="61"/>
      <c r="K57" s="61"/>
    </row>
    <row r="58" spans="4:11">
      <c r="F58" s="61"/>
      <c r="G58" s="61"/>
      <c r="H58" s="61"/>
      <c r="I58" s="61"/>
      <c r="J58" s="61"/>
      <c r="K58" s="61"/>
    </row>
    <row r="59" spans="4:11">
      <c r="F59" s="61"/>
      <c r="G59" s="61"/>
      <c r="H59" s="61"/>
      <c r="I59" s="61"/>
      <c r="J59" s="61"/>
      <c r="K59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view="pageBreakPreview" topLeftCell="A22" zoomScale="85" zoomScaleNormal="100" zoomScaleSheetLayoutView="85" workbookViewId="0">
      <selection activeCell="B21" sqref="B21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2" customWidth="1"/>
    <col min="6" max="10" width="17.5" style="62" customWidth="1"/>
    <col min="11" max="11" width="1.83203125" style="63" customWidth="1"/>
    <col min="12" max="16384" width="9.33203125" style="61"/>
  </cols>
  <sheetData>
    <row r="1" spans="1:11" ht="9.9499999999999993" customHeight="1"/>
    <row r="2" spans="1:11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11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11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11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11" ht="16.5" customHeight="1">
      <c r="A6" s="70"/>
      <c r="B6" s="71" t="s">
        <v>51</v>
      </c>
      <c r="C6" s="71" t="s">
        <v>90</v>
      </c>
      <c r="D6" s="70"/>
      <c r="E6" s="73"/>
      <c r="F6" s="73"/>
      <c r="G6" s="73"/>
      <c r="H6" s="73"/>
      <c r="I6" s="73"/>
      <c r="J6" s="73"/>
    </row>
    <row r="7" spans="1:11" s="79" customFormat="1" ht="17.100000000000001" customHeight="1">
      <c r="A7" s="113"/>
      <c r="B7" s="114" t="s">
        <v>52</v>
      </c>
      <c r="C7" s="114" t="s">
        <v>91</v>
      </c>
      <c r="D7" s="116"/>
      <c r="E7" s="116"/>
      <c r="F7" s="116"/>
      <c r="G7" s="116"/>
      <c r="H7" s="116"/>
      <c r="I7" s="116"/>
      <c r="J7" s="116"/>
      <c r="K7" s="78"/>
    </row>
    <row r="8" spans="1:11" ht="8.1" customHeight="1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11" s="1" customFormat="1" ht="20.25" customHeight="1" thickBot="1">
      <c r="A9" s="10"/>
      <c r="B9" s="117" t="s">
        <v>53</v>
      </c>
      <c r="C9" s="51"/>
      <c r="D9" s="10"/>
      <c r="E9" s="11"/>
      <c r="F9" s="11"/>
      <c r="G9" s="11"/>
      <c r="H9" s="11"/>
      <c r="I9" s="11"/>
      <c r="J9" s="11"/>
      <c r="K9" s="3"/>
    </row>
    <row r="10" spans="1:11" ht="10.5" customHeight="1" thickTop="1">
      <c r="A10" s="262"/>
      <c r="B10" s="262"/>
      <c r="C10" s="262"/>
      <c r="D10" s="262"/>
      <c r="E10" s="263"/>
      <c r="F10" s="263"/>
      <c r="G10" s="263"/>
      <c r="H10" s="263"/>
      <c r="I10" s="263"/>
      <c r="J10" s="263"/>
      <c r="K10" s="264"/>
    </row>
    <row r="11" spans="1:11" s="79" customFormat="1" ht="54" customHeight="1">
      <c r="A11" s="265"/>
      <c r="B11" s="266" t="s">
        <v>85</v>
      </c>
      <c r="C11" s="266"/>
      <c r="D11" s="267" t="s">
        <v>41</v>
      </c>
      <c r="E11" s="268" t="s">
        <v>42</v>
      </c>
      <c r="F11" s="268" t="s">
        <v>44</v>
      </c>
      <c r="G11" s="268" t="s">
        <v>45</v>
      </c>
      <c r="H11" s="268" t="s">
        <v>46</v>
      </c>
      <c r="I11" s="268" t="s">
        <v>43</v>
      </c>
      <c r="J11" s="268" t="s">
        <v>47</v>
      </c>
      <c r="K11" s="269"/>
    </row>
    <row r="12" spans="1:11" s="79" customFormat="1" ht="8.1" customHeight="1">
      <c r="A12" s="106"/>
      <c r="B12" s="107"/>
      <c r="C12" s="107"/>
      <c r="D12" s="108"/>
      <c r="E12" s="109"/>
      <c r="F12" s="109"/>
      <c r="G12" s="109"/>
      <c r="H12" s="109"/>
      <c r="I12" s="109"/>
      <c r="J12" s="109"/>
      <c r="K12" s="110"/>
    </row>
    <row r="13" spans="1:11" ht="15" customHeight="1">
      <c r="A13" s="88"/>
      <c r="B13" s="89" t="s">
        <v>9</v>
      </c>
      <c r="C13" s="89"/>
      <c r="D13" s="118">
        <v>2018</v>
      </c>
      <c r="E13" s="93">
        <f>SUM(F13:J13)</f>
        <v>6</v>
      </c>
      <c r="F13" s="93">
        <v>4</v>
      </c>
      <c r="G13" s="121" t="s">
        <v>25</v>
      </c>
      <c r="H13" s="93">
        <v>2</v>
      </c>
      <c r="I13" s="121" t="s">
        <v>25</v>
      </c>
      <c r="J13" s="121" t="s">
        <v>25</v>
      </c>
    </row>
    <row r="14" spans="1:11" ht="15" customHeight="1">
      <c r="A14" s="88"/>
      <c r="B14" s="89"/>
      <c r="C14" s="89"/>
      <c r="D14" s="119">
        <v>2019</v>
      </c>
      <c r="E14" s="90">
        <f>SUM(F14:J14)</f>
        <v>8</v>
      </c>
      <c r="F14" s="121">
        <v>3</v>
      </c>
      <c r="G14" s="121" t="s">
        <v>25</v>
      </c>
      <c r="H14" s="121" t="s">
        <v>25</v>
      </c>
      <c r="I14" s="90">
        <v>5</v>
      </c>
      <c r="J14" s="121" t="s">
        <v>25</v>
      </c>
    </row>
    <row r="15" spans="1:11" ht="15" customHeight="1">
      <c r="A15" s="88"/>
      <c r="B15" s="92"/>
      <c r="C15" s="92"/>
      <c r="D15" s="119">
        <v>2020</v>
      </c>
      <c r="E15" s="93">
        <f>SUM(F15:J15)</f>
        <v>4</v>
      </c>
      <c r="F15" s="94" t="s">
        <v>25</v>
      </c>
      <c r="G15" s="121" t="s">
        <v>25</v>
      </c>
      <c r="H15" s="91">
        <v>2</v>
      </c>
      <c r="I15" s="91">
        <v>2</v>
      </c>
      <c r="J15" s="94" t="s">
        <v>25</v>
      </c>
    </row>
    <row r="16" spans="1:11" ht="8.1" customHeight="1">
      <c r="A16" s="88"/>
      <c r="B16" s="92"/>
      <c r="C16" s="92"/>
      <c r="D16" s="118"/>
      <c r="E16" s="93"/>
      <c r="F16" s="93"/>
      <c r="G16" s="121"/>
      <c r="H16" s="93"/>
      <c r="I16" s="93"/>
      <c r="J16" s="93"/>
    </row>
    <row r="17" spans="1:11" ht="15" customHeight="1">
      <c r="A17" s="88"/>
      <c r="B17" s="89" t="s">
        <v>8</v>
      </c>
      <c r="C17" s="89"/>
      <c r="D17" s="118">
        <v>2018</v>
      </c>
      <c r="E17" s="93">
        <f>SUM(F17:J17)</f>
        <v>10</v>
      </c>
      <c r="F17" s="120" t="s">
        <v>25</v>
      </c>
      <c r="G17" s="90">
        <v>2</v>
      </c>
      <c r="H17" s="93">
        <v>2</v>
      </c>
      <c r="I17" s="93">
        <v>6</v>
      </c>
      <c r="J17" s="121" t="s">
        <v>25</v>
      </c>
    </row>
    <row r="18" spans="1:11" ht="15" customHeight="1">
      <c r="A18" s="88"/>
      <c r="B18" s="89"/>
      <c r="C18" s="89"/>
      <c r="D18" s="119">
        <v>2019</v>
      </c>
      <c r="E18" s="90">
        <f>SUM(F18:J18)</f>
        <v>18</v>
      </c>
      <c r="F18" s="121" t="s">
        <v>25</v>
      </c>
      <c r="G18" s="121">
        <v>1</v>
      </c>
      <c r="H18" s="121">
        <v>13</v>
      </c>
      <c r="I18" s="90">
        <v>3</v>
      </c>
      <c r="J18" s="121">
        <v>1</v>
      </c>
    </row>
    <row r="19" spans="1:11" ht="15" customHeight="1">
      <c r="A19" s="88"/>
      <c r="B19" s="92"/>
      <c r="C19" s="92"/>
      <c r="D19" s="119">
        <v>2020</v>
      </c>
      <c r="E19" s="93">
        <f>SUM(F19:J19)</f>
        <v>23</v>
      </c>
      <c r="F19" s="91">
        <v>2</v>
      </c>
      <c r="G19" s="90">
        <v>1</v>
      </c>
      <c r="H19" s="91">
        <v>17</v>
      </c>
      <c r="I19" s="94" t="s">
        <v>25</v>
      </c>
      <c r="J19" s="91">
        <v>3</v>
      </c>
    </row>
    <row r="20" spans="1:11" ht="8.1" customHeight="1">
      <c r="A20" s="88"/>
      <c r="B20" s="92"/>
      <c r="C20" s="92"/>
      <c r="D20" s="118"/>
      <c r="E20" s="93"/>
      <c r="F20" s="93"/>
      <c r="G20" s="121"/>
      <c r="H20" s="93"/>
      <c r="I20" s="120"/>
      <c r="J20" s="120"/>
    </row>
    <row r="21" spans="1:11" ht="15" customHeight="1">
      <c r="A21" s="88"/>
      <c r="B21" s="89" t="s">
        <v>7</v>
      </c>
      <c r="C21" s="89"/>
      <c r="D21" s="118">
        <v>2018</v>
      </c>
      <c r="E21" s="93">
        <f>SUM(F21:J21)</f>
        <v>16</v>
      </c>
      <c r="F21" s="93">
        <v>1</v>
      </c>
      <c r="G21" s="121" t="s">
        <v>25</v>
      </c>
      <c r="H21" s="93">
        <v>14</v>
      </c>
      <c r="I21" s="121" t="s">
        <v>25</v>
      </c>
      <c r="J21" s="93">
        <v>1</v>
      </c>
    </row>
    <row r="22" spans="1:11" ht="15" customHeight="1">
      <c r="A22" s="88"/>
      <c r="B22" s="89"/>
      <c r="C22" s="89"/>
      <c r="D22" s="119">
        <v>2019</v>
      </c>
      <c r="E22" s="90">
        <f>SUM(F22:J22)</f>
        <v>10</v>
      </c>
      <c r="F22" s="121">
        <v>2</v>
      </c>
      <c r="G22" s="121">
        <v>1</v>
      </c>
      <c r="H22" s="121">
        <v>5</v>
      </c>
      <c r="I22" s="90">
        <v>1</v>
      </c>
      <c r="J22" s="121">
        <v>1</v>
      </c>
    </row>
    <row r="23" spans="1:11" ht="15" customHeight="1">
      <c r="A23" s="88"/>
      <c r="B23" s="92"/>
      <c r="C23" s="92"/>
      <c r="D23" s="119">
        <v>2020</v>
      </c>
      <c r="E23" s="93">
        <f>SUM(F23:J23)</f>
        <v>14</v>
      </c>
      <c r="F23" s="91">
        <v>4</v>
      </c>
      <c r="G23" s="90">
        <v>1</v>
      </c>
      <c r="H23" s="91">
        <v>2</v>
      </c>
      <c r="I23" s="91">
        <v>7</v>
      </c>
      <c r="J23" s="94" t="s">
        <v>25</v>
      </c>
    </row>
    <row r="24" spans="1:11" ht="8.1" customHeight="1">
      <c r="A24" s="88"/>
      <c r="B24" s="92"/>
      <c r="C24" s="92"/>
      <c r="D24" s="118"/>
      <c r="E24" s="93"/>
      <c r="F24" s="93"/>
      <c r="G24" s="90"/>
      <c r="H24" s="93"/>
      <c r="I24" s="120"/>
      <c r="J24" s="120"/>
    </row>
    <row r="25" spans="1:11" ht="15" customHeight="1">
      <c r="A25" s="88"/>
      <c r="B25" s="89" t="s">
        <v>6</v>
      </c>
      <c r="C25" s="89"/>
      <c r="D25" s="118">
        <v>2018</v>
      </c>
      <c r="E25" s="93">
        <f>SUM(F25:J25)</f>
        <v>7</v>
      </c>
      <c r="F25" s="120">
        <v>1</v>
      </c>
      <c r="G25" s="121" t="s">
        <v>25</v>
      </c>
      <c r="H25" s="93">
        <v>2</v>
      </c>
      <c r="I25" s="120">
        <v>4</v>
      </c>
      <c r="J25" s="121" t="s">
        <v>25</v>
      </c>
    </row>
    <row r="26" spans="1:11" ht="15" customHeight="1">
      <c r="A26" s="88"/>
      <c r="B26" s="89"/>
      <c r="C26" s="89"/>
      <c r="D26" s="119">
        <v>2019</v>
      </c>
      <c r="E26" s="90">
        <f>SUM(F26:J26)</f>
        <v>12</v>
      </c>
      <c r="F26" s="90">
        <v>3</v>
      </c>
      <c r="G26" s="90">
        <v>2</v>
      </c>
      <c r="H26" s="90">
        <v>1</v>
      </c>
      <c r="I26" s="94">
        <v>5</v>
      </c>
      <c r="J26" s="131">
        <v>1</v>
      </c>
    </row>
    <row r="27" spans="1:11" ht="15" customHeight="1">
      <c r="A27" s="88"/>
      <c r="B27" s="92"/>
      <c r="C27" s="92"/>
      <c r="D27" s="119">
        <v>2020</v>
      </c>
      <c r="E27" s="93">
        <f>SUM(F27:J27)</f>
        <v>9</v>
      </c>
      <c r="F27" s="91">
        <v>4</v>
      </c>
      <c r="G27" s="121" t="s">
        <v>25</v>
      </c>
      <c r="H27" s="91">
        <v>4</v>
      </c>
      <c r="I27" s="94" t="s">
        <v>25</v>
      </c>
      <c r="J27" s="94">
        <v>1</v>
      </c>
    </row>
    <row r="28" spans="1:11" ht="8.1" customHeight="1">
      <c r="A28" s="88"/>
      <c r="B28" s="92"/>
      <c r="C28" s="92"/>
      <c r="D28" s="118"/>
      <c r="E28" s="93"/>
      <c r="F28" s="120"/>
      <c r="G28" s="90"/>
      <c r="H28" s="93"/>
      <c r="I28" s="120"/>
      <c r="J28" s="120"/>
    </row>
    <row r="29" spans="1:11" ht="15" customHeight="1">
      <c r="A29" s="88"/>
      <c r="B29" s="89" t="s">
        <v>5</v>
      </c>
      <c r="C29" s="89"/>
      <c r="D29" s="118">
        <v>2018</v>
      </c>
      <c r="E29" s="93">
        <f>SUM(F29:J29)</f>
        <v>4</v>
      </c>
      <c r="F29" s="121" t="s">
        <v>25</v>
      </c>
      <c r="G29" s="121" t="s">
        <v>25</v>
      </c>
      <c r="H29" s="93">
        <v>1</v>
      </c>
      <c r="I29" s="121" t="s">
        <v>25</v>
      </c>
      <c r="J29" s="93">
        <v>3</v>
      </c>
      <c r="K29" s="61"/>
    </row>
    <row r="30" spans="1:11" ht="15" customHeight="1">
      <c r="A30" s="88"/>
      <c r="B30" s="89"/>
      <c r="C30" s="89"/>
      <c r="D30" s="119">
        <v>2019</v>
      </c>
      <c r="E30" s="90">
        <f>SUM(F30:J30)</f>
        <v>6</v>
      </c>
      <c r="F30" s="90">
        <v>1</v>
      </c>
      <c r="G30" s="121" t="s">
        <v>25</v>
      </c>
      <c r="H30" s="90">
        <v>4</v>
      </c>
      <c r="I30" s="90">
        <v>1</v>
      </c>
      <c r="J30" s="121" t="s">
        <v>25</v>
      </c>
    </row>
    <row r="31" spans="1:11" ht="15" customHeight="1">
      <c r="A31" s="88"/>
      <c r="B31" s="92"/>
      <c r="C31" s="92"/>
      <c r="D31" s="119">
        <v>2020</v>
      </c>
      <c r="E31" s="93">
        <f>SUM(F31:J31)</f>
        <v>0</v>
      </c>
      <c r="F31" s="94" t="s">
        <v>25</v>
      </c>
      <c r="G31" s="121" t="s">
        <v>25</v>
      </c>
      <c r="H31" s="94" t="s">
        <v>25</v>
      </c>
      <c r="I31" s="94" t="s">
        <v>25</v>
      </c>
      <c r="J31" s="94" t="s">
        <v>25</v>
      </c>
    </row>
    <row r="32" spans="1:11" ht="8.1" customHeight="1">
      <c r="A32" s="88"/>
      <c r="B32" s="92"/>
      <c r="C32" s="92"/>
      <c r="D32" s="118"/>
      <c r="E32" s="93"/>
      <c r="F32" s="93"/>
      <c r="G32" s="121"/>
      <c r="H32" s="93"/>
      <c r="I32" s="120"/>
      <c r="J32" s="120"/>
    </row>
    <row r="33" spans="1:11" ht="15" customHeight="1">
      <c r="A33" s="88"/>
      <c r="B33" s="89" t="s">
        <v>4</v>
      </c>
      <c r="C33" s="89"/>
      <c r="D33" s="118">
        <v>2018</v>
      </c>
      <c r="E33" s="93">
        <f>SUM(F33:J33)</f>
        <v>1</v>
      </c>
      <c r="F33" s="93">
        <v>1</v>
      </c>
      <c r="G33" s="121" t="s">
        <v>25</v>
      </c>
      <c r="H33" s="121" t="s">
        <v>25</v>
      </c>
      <c r="I33" s="121" t="s">
        <v>25</v>
      </c>
      <c r="J33" s="121" t="s">
        <v>25</v>
      </c>
    </row>
    <row r="34" spans="1:11" ht="15" customHeight="1">
      <c r="A34" s="88"/>
      <c r="B34" s="89"/>
      <c r="C34" s="89"/>
      <c r="D34" s="119">
        <v>2019</v>
      </c>
      <c r="E34" s="90">
        <f>SUM(F34:J34)</f>
        <v>4</v>
      </c>
      <c r="F34" s="90">
        <v>2</v>
      </c>
      <c r="G34" s="121" t="s">
        <v>25</v>
      </c>
      <c r="H34" s="90">
        <v>1</v>
      </c>
      <c r="I34" s="94">
        <v>1</v>
      </c>
      <c r="J34" s="94" t="s">
        <v>25</v>
      </c>
    </row>
    <row r="35" spans="1:11" ht="15" customHeight="1">
      <c r="A35" s="88"/>
      <c r="B35" s="92"/>
      <c r="C35" s="92"/>
      <c r="D35" s="119">
        <v>2020</v>
      </c>
      <c r="E35" s="93">
        <f>SUM(F35:J35)</f>
        <v>9</v>
      </c>
      <c r="F35" s="94" t="s">
        <v>25</v>
      </c>
      <c r="G35" s="90">
        <v>1</v>
      </c>
      <c r="H35" s="94">
        <v>8</v>
      </c>
      <c r="I35" s="94" t="s">
        <v>25</v>
      </c>
      <c r="J35" s="94" t="s">
        <v>25</v>
      </c>
    </row>
    <row r="36" spans="1:11" ht="8.1" customHeight="1">
      <c r="A36" s="88"/>
      <c r="B36" s="92"/>
      <c r="C36" s="92"/>
      <c r="D36" s="118"/>
      <c r="E36" s="93"/>
      <c r="F36" s="93"/>
      <c r="G36" s="121"/>
      <c r="H36" s="93"/>
      <c r="I36" s="94"/>
      <c r="J36" s="94"/>
    </row>
    <row r="37" spans="1:11" ht="15" customHeight="1">
      <c r="A37" s="88"/>
      <c r="B37" s="89" t="s">
        <v>3</v>
      </c>
      <c r="C37" s="89"/>
      <c r="D37" s="118">
        <v>2018</v>
      </c>
      <c r="E37" s="93">
        <f>SUM(F37:J37)</f>
        <v>1</v>
      </c>
      <c r="F37" s="121" t="s">
        <v>25</v>
      </c>
      <c r="G37" s="121" t="s">
        <v>25</v>
      </c>
      <c r="H37" s="93">
        <v>1</v>
      </c>
      <c r="I37" s="121" t="s">
        <v>25</v>
      </c>
      <c r="J37" s="121" t="s">
        <v>25</v>
      </c>
    </row>
    <row r="38" spans="1:11" ht="15" customHeight="1">
      <c r="A38" s="88"/>
      <c r="B38" s="89"/>
      <c r="C38" s="89"/>
      <c r="D38" s="119">
        <v>2019</v>
      </c>
      <c r="E38" s="93">
        <f>SUM(F38:J38)</f>
        <v>0</v>
      </c>
      <c r="F38" s="120" t="s">
        <v>25</v>
      </c>
      <c r="G38" s="121" t="s">
        <v>25</v>
      </c>
      <c r="H38" s="120" t="s">
        <v>25</v>
      </c>
      <c r="I38" s="120" t="s">
        <v>25</v>
      </c>
      <c r="J38" s="94" t="s">
        <v>25</v>
      </c>
    </row>
    <row r="39" spans="1:11" ht="15" customHeight="1">
      <c r="A39" s="88"/>
      <c r="B39" s="92"/>
      <c r="C39" s="92"/>
      <c r="D39" s="119">
        <v>2020</v>
      </c>
      <c r="E39" s="93">
        <f>SUM(F39:J39)</f>
        <v>5</v>
      </c>
      <c r="F39" s="130" t="s">
        <v>25</v>
      </c>
      <c r="G39" s="130" t="s">
        <v>25</v>
      </c>
      <c r="H39" s="62">
        <v>4</v>
      </c>
      <c r="I39" s="62">
        <v>1</v>
      </c>
      <c r="J39" s="130" t="s">
        <v>25</v>
      </c>
    </row>
    <row r="40" spans="1:11" ht="8.1" customHeight="1">
      <c r="A40" s="88"/>
      <c r="B40" s="92"/>
      <c r="C40" s="92"/>
      <c r="D40" s="118"/>
      <c r="E40" s="93"/>
      <c r="F40" s="93"/>
      <c r="G40" s="90"/>
      <c r="H40" s="93"/>
      <c r="I40" s="93"/>
      <c r="J40" s="93"/>
    </row>
    <row r="41" spans="1:11" ht="15" customHeight="1">
      <c r="A41" s="88"/>
      <c r="B41" s="89" t="s">
        <v>2</v>
      </c>
      <c r="C41" s="89"/>
      <c r="D41" s="118">
        <v>2018</v>
      </c>
      <c r="E41" s="93">
        <f>SUM(F41:J41)</f>
        <v>2</v>
      </c>
      <c r="F41" s="121" t="s">
        <v>25</v>
      </c>
      <c r="G41" s="90">
        <v>2</v>
      </c>
      <c r="H41" s="121" t="s">
        <v>25</v>
      </c>
      <c r="I41" s="121" t="s">
        <v>25</v>
      </c>
      <c r="J41" s="121" t="s">
        <v>25</v>
      </c>
    </row>
    <row r="42" spans="1:11" ht="15" customHeight="1">
      <c r="A42" s="88"/>
      <c r="B42" s="89"/>
      <c r="C42" s="89"/>
      <c r="D42" s="119">
        <v>2019</v>
      </c>
      <c r="E42" s="93">
        <f>SUM(F42:J42)</f>
        <v>6</v>
      </c>
      <c r="F42" s="120" t="s">
        <v>25</v>
      </c>
      <c r="G42" s="121" t="s">
        <v>25</v>
      </c>
      <c r="H42" s="93">
        <v>6</v>
      </c>
      <c r="I42" s="120" t="s">
        <v>25</v>
      </c>
      <c r="J42" s="120" t="s">
        <v>25</v>
      </c>
    </row>
    <row r="43" spans="1:11" ht="15" customHeight="1">
      <c r="A43" s="88"/>
      <c r="B43" s="92"/>
      <c r="C43" s="92"/>
      <c r="D43" s="119">
        <v>2020</v>
      </c>
      <c r="E43" s="93">
        <f>SUM(F43:J43)</f>
        <v>7</v>
      </c>
      <c r="F43" s="93">
        <v>3</v>
      </c>
      <c r="G43" s="121" t="s">
        <v>25</v>
      </c>
      <c r="H43" s="93">
        <v>4</v>
      </c>
      <c r="I43" s="120" t="s">
        <v>25</v>
      </c>
      <c r="J43" s="120" t="s">
        <v>25</v>
      </c>
    </row>
    <row r="44" spans="1:11" ht="8.1" customHeight="1">
      <c r="A44" s="88"/>
      <c r="B44" s="92"/>
      <c r="C44" s="92"/>
      <c r="D44" s="118"/>
      <c r="E44" s="93"/>
      <c r="F44" s="93"/>
      <c r="G44" s="121"/>
      <c r="H44" s="93"/>
      <c r="I44" s="93"/>
      <c r="J44" s="93"/>
    </row>
    <row r="45" spans="1:11" ht="15" customHeight="1">
      <c r="A45" s="88"/>
      <c r="B45" s="92" t="s">
        <v>22</v>
      </c>
      <c r="C45" s="92"/>
      <c r="D45" s="118">
        <v>2018</v>
      </c>
      <c r="E45" s="93">
        <f>SUM(F45:J45)</f>
        <v>11</v>
      </c>
      <c r="F45" s="93">
        <v>4</v>
      </c>
      <c r="G45" s="121" t="s">
        <v>25</v>
      </c>
      <c r="H45" s="93">
        <v>2</v>
      </c>
      <c r="I45" s="121" t="s">
        <v>25</v>
      </c>
      <c r="J45" s="93">
        <v>5</v>
      </c>
    </row>
    <row r="46" spans="1:11" ht="15" customHeight="1">
      <c r="A46" s="88"/>
      <c r="B46" s="95"/>
      <c r="C46" s="95"/>
      <c r="D46" s="119">
        <v>2019</v>
      </c>
      <c r="E46" s="93">
        <f>SUM(F46:J46)</f>
        <v>12</v>
      </c>
      <c r="F46" s="62">
        <v>8</v>
      </c>
      <c r="G46" s="130" t="s">
        <v>25</v>
      </c>
      <c r="H46" s="130" t="s">
        <v>25</v>
      </c>
      <c r="I46" s="130" t="s">
        <v>25</v>
      </c>
      <c r="J46" s="62">
        <v>4</v>
      </c>
    </row>
    <row r="47" spans="1:11" ht="15" customHeight="1">
      <c r="A47" s="88"/>
      <c r="B47" s="111"/>
      <c r="C47" s="111"/>
      <c r="D47" s="119">
        <v>2020</v>
      </c>
      <c r="E47" s="93">
        <f>SUM(F47:J47)</f>
        <v>19</v>
      </c>
      <c r="F47" s="62">
        <v>9</v>
      </c>
      <c r="G47" s="130" t="s">
        <v>25</v>
      </c>
      <c r="H47" s="62">
        <v>4</v>
      </c>
      <c r="I47" s="62">
        <v>1</v>
      </c>
      <c r="J47" s="62">
        <v>5</v>
      </c>
    </row>
    <row r="48" spans="1:11" ht="8.1" customHeight="1" thickBot="1">
      <c r="A48" s="96"/>
      <c r="B48" s="97"/>
      <c r="C48" s="97"/>
      <c r="D48" s="105"/>
      <c r="E48" s="98"/>
      <c r="F48" s="98"/>
      <c r="G48" s="99"/>
      <c r="H48" s="98"/>
      <c r="I48" s="98"/>
      <c r="J48" s="98"/>
      <c r="K48" s="112"/>
    </row>
    <row r="49" spans="4:11">
      <c r="H49" s="100"/>
      <c r="I49" s="100"/>
      <c r="J49" s="43" t="s">
        <v>83</v>
      </c>
    </row>
    <row r="50" spans="4:11">
      <c r="H50" s="100"/>
      <c r="I50" s="100"/>
      <c r="J50" s="44" t="s">
        <v>0</v>
      </c>
    </row>
    <row r="52" spans="4:11">
      <c r="D52" s="101"/>
      <c r="E52" s="101"/>
      <c r="F52" s="101"/>
      <c r="G52" s="101"/>
      <c r="H52" s="101"/>
      <c r="I52" s="101"/>
    </row>
    <row r="54" spans="4:11">
      <c r="D54" s="102"/>
      <c r="E54" s="63"/>
      <c r="F54" s="61"/>
      <c r="G54" s="61"/>
      <c r="H54" s="61"/>
      <c r="I54" s="61"/>
      <c r="J54" s="61"/>
      <c r="K54" s="61"/>
    </row>
    <row r="55" spans="4:11">
      <c r="E55" s="63"/>
      <c r="F55" s="61"/>
      <c r="G55" s="61"/>
      <c r="H55" s="61"/>
      <c r="I55" s="61"/>
      <c r="J55" s="61"/>
      <c r="K55" s="61"/>
    </row>
    <row r="56" spans="4:11">
      <c r="E56" s="63"/>
      <c r="F56" s="61"/>
      <c r="G56" s="61"/>
      <c r="H56" s="61"/>
      <c r="I56" s="61"/>
      <c r="J56" s="61"/>
      <c r="K56" s="61"/>
    </row>
    <row r="57" spans="4:11">
      <c r="E57" s="63"/>
      <c r="F57" s="61"/>
      <c r="G57" s="61"/>
      <c r="H57" s="61"/>
      <c r="I57" s="61"/>
      <c r="J57" s="61"/>
      <c r="K57" s="61"/>
    </row>
    <row r="58" spans="4:11">
      <c r="E58" s="63"/>
      <c r="F58" s="61"/>
      <c r="G58" s="61"/>
      <c r="H58" s="61"/>
      <c r="I58" s="61"/>
      <c r="J58" s="61"/>
      <c r="K58" s="61"/>
    </row>
    <row r="59" spans="4:11">
      <c r="E59" s="63"/>
      <c r="F59" s="61"/>
      <c r="G59" s="61"/>
      <c r="H59" s="61"/>
      <c r="I59" s="61"/>
      <c r="J59" s="61"/>
      <c r="K59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88"/>
  <sheetViews>
    <sheetView topLeftCell="A6" zoomScale="80" zoomScaleNormal="80" zoomScaleSheetLayoutView="85" workbookViewId="0">
      <selection activeCell="D7" sqref="D7:I41"/>
    </sheetView>
  </sheetViews>
  <sheetFormatPr defaultRowHeight="14.25"/>
  <cols>
    <col min="1" max="1" width="1.5" style="1" customWidth="1"/>
    <col min="2" max="2" width="21.83203125" style="1" customWidth="1"/>
    <col min="3" max="3" width="11.1640625" style="1" customWidth="1"/>
    <col min="4" max="4" width="22.33203125" style="2" customWidth="1"/>
    <col min="5" max="9" width="26" style="2" customWidth="1"/>
    <col min="10" max="10" width="1.83203125" style="3" customWidth="1"/>
    <col min="11" max="16384" width="9.33203125" style="1"/>
  </cols>
  <sheetData>
    <row r="1" spans="1:19" ht="9.9499999999999993" customHeight="1"/>
    <row r="2" spans="1:19" ht="17.100000000000001" customHeight="1">
      <c r="A2" s="4"/>
      <c r="B2" s="47" t="s">
        <v>33</v>
      </c>
      <c r="C2" s="48"/>
      <c r="D2" s="49"/>
      <c r="E2" s="49"/>
      <c r="F2" s="49"/>
      <c r="G2" s="49"/>
      <c r="H2" s="49"/>
      <c r="I2" s="6"/>
    </row>
    <row r="3" spans="1:19" ht="17.100000000000001" customHeight="1">
      <c r="A3" s="7"/>
      <c r="B3" s="50" t="s">
        <v>34</v>
      </c>
      <c r="C3" s="8"/>
      <c r="D3" s="9"/>
      <c r="E3" s="9"/>
      <c r="F3" s="9"/>
      <c r="G3" s="9"/>
      <c r="H3" s="9"/>
      <c r="I3" s="9"/>
    </row>
    <row r="4" spans="1:19" ht="17.100000000000001" customHeight="1">
      <c r="A4" s="7"/>
      <c r="B4" s="50"/>
      <c r="C4" s="8"/>
      <c r="D4" s="9"/>
      <c r="E4" s="9"/>
      <c r="F4" s="9"/>
      <c r="G4" s="9"/>
      <c r="H4" s="9"/>
      <c r="I4" s="9"/>
    </row>
    <row r="5" spans="1:19" ht="20.25" customHeight="1" thickBot="1">
      <c r="A5" s="10"/>
      <c r="B5" s="51" t="s">
        <v>24</v>
      </c>
      <c r="C5" s="10"/>
      <c r="D5" s="11"/>
      <c r="E5" s="11"/>
      <c r="F5" s="11"/>
      <c r="G5" s="11"/>
      <c r="H5" s="11"/>
      <c r="I5" s="11"/>
    </row>
    <row r="6" spans="1:19" s="16" customFormat="1" ht="34.5" customHeight="1" thickTop="1" thickBot="1">
      <c r="A6" s="12"/>
      <c r="B6" s="13" t="s">
        <v>21</v>
      </c>
      <c r="C6" s="14" t="s">
        <v>29</v>
      </c>
      <c r="D6" s="52" t="s">
        <v>20</v>
      </c>
      <c r="E6" s="52" t="s">
        <v>26</v>
      </c>
      <c r="F6" s="52" t="s">
        <v>27</v>
      </c>
      <c r="G6" s="52" t="s">
        <v>30</v>
      </c>
      <c r="H6" s="52" t="s">
        <v>28</v>
      </c>
      <c r="I6" s="52" t="s">
        <v>19</v>
      </c>
      <c r="J6" s="15"/>
    </row>
    <row r="7" spans="1:19" s="5" customFormat="1" ht="19.5" customHeight="1">
      <c r="A7" s="17"/>
      <c r="B7" s="18" t="s">
        <v>18</v>
      </c>
      <c r="C7" s="19">
        <v>2015</v>
      </c>
      <c r="D7" s="57">
        <v>131</v>
      </c>
      <c r="E7" s="57">
        <v>34</v>
      </c>
      <c r="F7" s="57">
        <v>18</v>
      </c>
      <c r="G7" s="57">
        <v>34</v>
      </c>
      <c r="H7" s="57">
        <v>29</v>
      </c>
      <c r="I7" s="57">
        <v>16</v>
      </c>
      <c r="J7" s="20"/>
      <c r="N7" s="21"/>
      <c r="O7" s="21"/>
      <c r="P7" s="21"/>
      <c r="Q7" s="21"/>
      <c r="R7" s="21"/>
      <c r="S7" s="21"/>
    </row>
    <row r="8" spans="1:19" s="27" customFormat="1" ht="19.5" customHeight="1">
      <c r="A8" s="22"/>
      <c r="B8" s="23"/>
      <c r="C8" s="24">
        <v>2016</v>
      </c>
      <c r="D8" s="53">
        <v>123</v>
      </c>
      <c r="E8" s="53">
        <v>28</v>
      </c>
      <c r="F8" s="53">
        <v>7</v>
      </c>
      <c r="G8" s="53">
        <v>66</v>
      </c>
      <c r="H8" s="53">
        <v>21</v>
      </c>
      <c r="I8" s="53">
        <v>1</v>
      </c>
      <c r="J8" s="26"/>
    </row>
    <row r="9" spans="1:19" s="27" customFormat="1" ht="19.5" customHeight="1">
      <c r="A9" s="22"/>
      <c r="B9" s="28"/>
      <c r="C9" s="29">
        <v>2017</v>
      </c>
      <c r="D9" s="53">
        <f>SUM(E9:I9)</f>
        <v>104</v>
      </c>
      <c r="E9" s="53">
        <v>35</v>
      </c>
      <c r="F9" s="53">
        <v>7</v>
      </c>
      <c r="G9" s="53">
        <v>38</v>
      </c>
      <c r="H9" s="53">
        <v>19</v>
      </c>
      <c r="I9" s="53">
        <v>5</v>
      </c>
      <c r="J9" s="26"/>
    </row>
    <row r="10" spans="1:19" s="27" customFormat="1" ht="19.5" customHeight="1">
      <c r="A10" s="22"/>
      <c r="B10" s="28"/>
      <c r="C10" s="29"/>
      <c r="D10" s="53"/>
      <c r="E10" s="53"/>
      <c r="F10" s="53"/>
      <c r="G10" s="53"/>
      <c r="H10" s="53"/>
      <c r="I10" s="53"/>
      <c r="J10" s="26"/>
    </row>
    <row r="11" spans="1:19" s="27" customFormat="1" ht="19.5" customHeight="1">
      <c r="A11" s="30"/>
      <c r="B11" s="31" t="s">
        <v>17</v>
      </c>
      <c r="C11" s="24">
        <v>2015</v>
      </c>
      <c r="D11" s="32">
        <v>15</v>
      </c>
      <c r="E11" s="32">
        <v>2</v>
      </c>
      <c r="F11" s="32">
        <v>2</v>
      </c>
      <c r="G11" s="32">
        <v>9</v>
      </c>
      <c r="H11" s="32">
        <v>2</v>
      </c>
      <c r="I11" s="36" t="s">
        <v>25</v>
      </c>
      <c r="J11" s="26"/>
    </row>
    <row r="12" spans="1:19" s="27" customFormat="1" ht="19.5" customHeight="1">
      <c r="A12" s="30"/>
      <c r="B12" s="31"/>
      <c r="C12" s="24">
        <v>2016</v>
      </c>
      <c r="D12" s="33">
        <f>SUM(E12:I12)</f>
        <v>13</v>
      </c>
      <c r="E12" s="33">
        <v>1</v>
      </c>
      <c r="F12" s="33">
        <v>2</v>
      </c>
      <c r="G12" s="33">
        <v>8</v>
      </c>
      <c r="H12" s="33">
        <v>2</v>
      </c>
      <c r="I12" s="36" t="s">
        <v>25</v>
      </c>
      <c r="J12" s="26"/>
    </row>
    <row r="13" spans="1:19" s="27" customFormat="1" ht="19.5" customHeight="1">
      <c r="A13" s="30"/>
      <c r="B13" s="34"/>
      <c r="C13" s="29">
        <v>2017</v>
      </c>
      <c r="D13" s="33">
        <f>SUM(E13:I13)</f>
        <v>17</v>
      </c>
      <c r="E13" s="33">
        <v>4</v>
      </c>
      <c r="F13" s="33">
        <v>1</v>
      </c>
      <c r="G13" s="33">
        <v>11</v>
      </c>
      <c r="H13" s="36" t="s">
        <v>25</v>
      </c>
      <c r="I13" s="36">
        <v>1</v>
      </c>
      <c r="J13" s="26"/>
    </row>
    <row r="14" spans="1:19" s="27" customFormat="1" ht="19.5" customHeight="1">
      <c r="A14" s="30"/>
      <c r="B14" s="34"/>
      <c r="C14" s="29"/>
      <c r="D14" s="33"/>
      <c r="E14" s="33"/>
      <c r="F14" s="33"/>
      <c r="G14" s="33"/>
      <c r="H14" s="36"/>
      <c r="I14" s="36"/>
      <c r="J14" s="26"/>
    </row>
    <row r="15" spans="1:19" s="27" customFormat="1" ht="19.5" customHeight="1">
      <c r="A15" s="30"/>
      <c r="B15" s="31" t="s">
        <v>16</v>
      </c>
      <c r="C15" s="24">
        <v>2015</v>
      </c>
      <c r="D15" s="32">
        <v>9</v>
      </c>
      <c r="E15" s="32">
        <v>4</v>
      </c>
      <c r="F15" s="32">
        <v>4</v>
      </c>
      <c r="G15" s="32">
        <v>1</v>
      </c>
      <c r="H15" s="36" t="s">
        <v>25</v>
      </c>
      <c r="I15" s="36" t="s">
        <v>25</v>
      </c>
      <c r="J15" s="26"/>
    </row>
    <row r="16" spans="1:19" s="27" customFormat="1" ht="19.5" customHeight="1">
      <c r="A16" s="30"/>
      <c r="B16" s="31"/>
      <c r="C16" s="24">
        <v>2016</v>
      </c>
      <c r="D16" s="33">
        <f>SUM(E16:I16)</f>
        <v>21</v>
      </c>
      <c r="E16" s="33">
        <v>3</v>
      </c>
      <c r="F16" s="36" t="s">
        <v>25</v>
      </c>
      <c r="G16" s="33">
        <v>18</v>
      </c>
      <c r="H16" s="36" t="s">
        <v>25</v>
      </c>
      <c r="I16" s="36" t="s">
        <v>25</v>
      </c>
      <c r="J16" s="26"/>
    </row>
    <row r="17" spans="1:10" s="27" customFormat="1" ht="19.5" customHeight="1">
      <c r="A17" s="30"/>
      <c r="B17" s="34"/>
      <c r="C17" s="29">
        <v>2017</v>
      </c>
      <c r="D17" s="33">
        <f>SUM(E17:I17)</f>
        <v>8</v>
      </c>
      <c r="E17" s="33">
        <v>1</v>
      </c>
      <c r="F17" s="36" t="s">
        <v>25</v>
      </c>
      <c r="G17" s="36" t="s">
        <v>25</v>
      </c>
      <c r="H17" s="36">
        <v>7</v>
      </c>
      <c r="I17" s="36" t="s">
        <v>25</v>
      </c>
      <c r="J17" s="26"/>
    </row>
    <row r="18" spans="1:10" s="27" customFormat="1" ht="19.5" customHeight="1">
      <c r="A18" s="30"/>
      <c r="B18" s="34"/>
      <c r="C18" s="29"/>
      <c r="D18" s="33"/>
      <c r="E18" s="33"/>
      <c r="F18" s="36"/>
      <c r="G18" s="36"/>
      <c r="H18" s="36"/>
      <c r="I18" s="36"/>
      <c r="J18" s="26"/>
    </row>
    <row r="19" spans="1:10" s="27" customFormat="1" ht="19.5" customHeight="1">
      <c r="A19" s="30"/>
      <c r="B19" s="31" t="s">
        <v>15</v>
      </c>
      <c r="C19" s="24">
        <v>2015</v>
      </c>
      <c r="D19" s="32">
        <v>4</v>
      </c>
      <c r="E19" s="36" t="s">
        <v>25</v>
      </c>
      <c r="F19" s="36" t="s">
        <v>25</v>
      </c>
      <c r="G19" s="32">
        <v>1</v>
      </c>
      <c r="H19" s="32">
        <v>3</v>
      </c>
      <c r="I19" s="36" t="s">
        <v>25</v>
      </c>
      <c r="J19" s="26"/>
    </row>
    <row r="20" spans="1:10" s="27" customFormat="1" ht="19.5" customHeight="1">
      <c r="A20" s="30"/>
      <c r="B20" s="31"/>
      <c r="C20" s="24">
        <v>2016</v>
      </c>
      <c r="D20" s="33">
        <f>SUM(E20:I20)</f>
        <v>1</v>
      </c>
      <c r="E20" s="36" t="s">
        <v>25</v>
      </c>
      <c r="F20" s="36" t="s">
        <v>25</v>
      </c>
      <c r="G20" s="33">
        <v>1</v>
      </c>
      <c r="H20" s="36" t="s">
        <v>25</v>
      </c>
      <c r="I20" s="36" t="s">
        <v>25</v>
      </c>
      <c r="J20" s="26"/>
    </row>
    <row r="21" spans="1:10" s="27" customFormat="1" ht="19.5" customHeight="1">
      <c r="A21" s="30"/>
      <c r="B21" s="34"/>
      <c r="C21" s="29">
        <v>2017</v>
      </c>
      <c r="D21" s="33">
        <f>SUM(E21:I21)</f>
        <v>1</v>
      </c>
      <c r="E21" s="36" t="s">
        <v>25</v>
      </c>
      <c r="F21" s="36" t="s">
        <v>25</v>
      </c>
      <c r="G21" s="33">
        <v>1</v>
      </c>
      <c r="H21" s="36" t="s">
        <v>25</v>
      </c>
      <c r="I21" s="36" t="s">
        <v>25</v>
      </c>
      <c r="J21" s="26"/>
    </row>
    <row r="22" spans="1:10" s="27" customFormat="1" ht="19.5" customHeight="1">
      <c r="A22" s="30"/>
      <c r="B22" s="34"/>
      <c r="C22" s="29"/>
      <c r="D22" s="33"/>
      <c r="E22" s="36"/>
      <c r="F22" s="36"/>
      <c r="G22" s="33"/>
      <c r="H22" s="36"/>
      <c r="I22" s="36"/>
      <c r="J22" s="26"/>
    </row>
    <row r="23" spans="1:10" s="27" customFormat="1" ht="19.5" customHeight="1">
      <c r="A23" s="30"/>
      <c r="B23" s="31" t="s">
        <v>14</v>
      </c>
      <c r="C23" s="24">
        <v>2015</v>
      </c>
      <c r="D23" s="32">
        <v>3</v>
      </c>
      <c r="E23" s="32">
        <v>1</v>
      </c>
      <c r="F23" s="32">
        <v>1</v>
      </c>
      <c r="G23" s="36" t="s">
        <v>25</v>
      </c>
      <c r="H23" s="36" t="s">
        <v>25</v>
      </c>
      <c r="I23" s="32">
        <v>1</v>
      </c>
      <c r="J23" s="26"/>
    </row>
    <row r="24" spans="1:10" s="27" customFormat="1" ht="19.5" customHeight="1">
      <c r="A24" s="30"/>
      <c r="B24" s="31"/>
      <c r="C24" s="24">
        <v>2016</v>
      </c>
      <c r="D24" s="33">
        <f>SUM(E24:I24)</f>
        <v>3</v>
      </c>
      <c r="E24" s="36" t="s">
        <v>25</v>
      </c>
      <c r="F24" s="36" t="s">
        <v>25</v>
      </c>
      <c r="G24" s="33">
        <v>1</v>
      </c>
      <c r="H24" s="33">
        <v>2</v>
      </c>
      <c r="I24" s="36" t="s">
        <v>25</v>
      </c>
      <c r="J24" s="26"/>
    </row>
    <row r="25" spans="1:10" s="27" customFormat="1" ht="19.5" customHeight="1">
      <c r="A25" s="30"/>
      <c r="B25" s="34"/>
      <c r="C25" s="29">
        <v>2017</v>
      </c>
      <c r="D25" s="33">
        <f>SUM(E25:I25)</f>
        <v>4</v>
      </c>
      <c r="E25" s="36">
        <v>2</v>
      </c>
      <c r="F25" s="36">
        <v>1</v>
      </c>
      <c r="G25" s="36" t="s">
        <v>25</v>
      </c>
      <c r="H25" s="33">
        <v>1</v>
      </c>
      <c r="I25" s="36" t="s">
        <v>25</v>
      </c>
      <c r="J25" s="26"/>
    </row>
    <row r="26" spans="1:10" s="27" customFormat="1" ht="19.5" customHeight="1">
      <c r="A26" s="30"/>
      <c r="B26" s="34"/>
      <c r="C26" s="29"/>
      <c r="D26" s="33"/>
      <c r="E26" s="36"/>
      <c r="F26" s="36"/>
      <c r="G26" s="36"/>
      <c r="H26" s="33"/>
      <c r="I26" s="36"/>
      <c r="J26" s="26"/>
    </row>
    <row r="27" spans="1:10" s="27" customFormat="1" ht="19.5" customHeight="1">
      <c r="A27" s="30"/>
      <c r="B27" s="31" t="s">
        <v>13</v>
      </c>
      <c r="C27" s="24">
        <v>2015</v>
      </c>
      <c r="D27" s="32">
        <v>5</v>
      </c>
      <c r="E27" s="32">
        <v>4</v>
      </c>
      <c r="F27" s="32">
        <v>1</v>
      </c>
      <c r="G27" s="36" t="s">
        <v>25</v>
      </c>
      <c r="H27" s="36" t="s">
        <v>25</v>
      </c>
      <c r="I27" s="36" t="s">
        <v>25</v>
      </c>
      <c r="J27" s="26"/>
    </row>
    <row r="28" spans="1:10" s="27" customFormat="1" ht="19.5" customHeight="1">
      <c r="A28" s="30"/>
      <c r="B28" s="31"/>
      <c r="C28" s="24">
        <v>2016</v>
      </c>
      <c r="D28" s="33">
        <f>SUM(E28:I28)</f>
        <v>2</v>
      </c>
      <c r="E28" s="33">
        <v>1</v>
      </c>
      <c r="F28" s="36" t="s">
        <v>25</v>
      </c>
      <c r="G28" s="33">
        <v>1</v>
      </c>
      <c r="H28" s="36" t="s">
        <v>25</v>
      </c>
      <c r="I28" s="36" t="s">
        <v>25</v>
      </c>
      <c r="J28" s="26"/>
    </row>
    <row r="29" spans="1:10" s="27" customFormat="1" ht="19.5" customHeight="1">
      <c r="A29" s="30"/>
      <c r="B29" s="34"/>
      <c r="C29" s="29">
        <v>2017</v>
      </c>
      <c r="D29" s="33">
        <f>SUM(E29:I29)</f>
        <v>7</v>
      </c>
      <c r="E29" s="33">
        <v>3</v>
      </c>
      <c r="F29" s="36" t="s">
        <v>25</v>
      </c>
      <c r="G29" s="33">
        <v>1</v>
      </c>
      <c r="H29" s="36">
        <v>3</v>
      </c>
      <c r="I29" s="36" t="s">
        <v>25</v>
      </c>
      <c r="J29" s="26"/>
    </row>
    <row r="30" spans="1:10" s="27" customFormat="1" ht="19.5" customHeight="1">
      <c r="A30" s="30"/>
      <c r="B30" s="34"/>
      <c r="C30" s="29"/>
      <c r="D30" s="33"/>
      <c r="E30" s="33"/>
      <c r="F30" s="36"/>
      <c r="G30" s="33"/>
      <c r="H30" s="36"/>
      <c r="I30" s="36"/>
      <c r="J30" s="26"/>
    </row>
    <row r="31" spans="1:10" s="27" customFormat="1" ht="19.5" customHeight="1">
      <c r="A31" s="30"/>
      <c r="B31" s="31" t="s">
        <v>12</v>
      </c>
      <c r="C31" s="24">
        <v>2015</v>
      </c>
      <c r="D31" s="32">
        <v>4</v>
      </c>
      <c r="E31" s="36" t="s">
        <v>25</v>
      </c>
      <c r="F31" s="32">
        <v>1</v>
      </c>
      <c r="G31" s="32">
        <v>2</v>
      </c>
      <c r="H31" s="36" t="s">
        <v>25</v>
      </c>
      <c r="I31" s="32">
        <v>1</v>
      </c>
      <c r="J31" s="26"/>
    </row>
    <row r="32" spans="1:10" ht="19.5" customHeight="1">
      <c r="A32" s="30"/>
      <c r="B32" s="31"/>
      <c r="C32" s="24">
        <v>2016</v>
      </c>
      <c r="D32" s="33">
        <f>SUM(E32:I32)</f>
        <v>1</v>
      </c>
      <c r="E32" s="33">
        <v>1</v>
      </c>
      <c r="F32" s="36" t="s">
        <v>25</v>
      </c>
      <c r="G32" s="36" t="s">
        <v>25</v>
      </c>
      <c r="H32" s="36" t="s">
        <v>25</v>
      </c>
      <c r="I32" s="36" t="s">
        <v>25</v>
      </c>
    </row>
    <row r="33" spans="1:19" ht="19.5" customHeight="1">
      <c r="A33" s="30"/>
      <c r="B33" s="34"/>
      <c r="C33" s="29">
        <v>2017</v>
      </c>
      <c r="D33" s="33">
        <f>SUM(E33:I33)</f>
        <v>3</v>
      </c>
      <c r="E33" s="36" t="s">
        <v>25</v>
      </c>
      <c r="F33" s="36">
        <v>2</v>
      </c>
      <c r="G33" s="36">
        <v>1</v>
      </c>
      <c r="H33" s="36" t="s">
        <v>25</v>
      </c>
      <c r="I33" s="36" t="s">
        <v>25</v>
      </c>
    </row>
    <row r="34" spans="1:19" ht="19.5" customHeight="1">
      <c r="A34" s="30"/>
      <c r="B34" s="34"/>
      <c r="C34" s="29"/>
      <c r="D34" s="33"/>
      <c r="E34" s="36"/>
      <c r="F34" s="36"/>
      <c r="G34" s="36"/>
      <c r="H34" s="36"/>
      <c r="I34" s="36"/>
    </row>
    <row r="35" spans="1:19" ht="19.5" customHeight="1">
      <c r="A35" s="30"/>
      <c r="B35" s="31" t="s">
        <v>11</v>
      </c>
      <c r="C35" s="24">
        <v>2015</v>
      </c>
      <c r="D35" s="32">
        <v>2</v>
      </c>
      <c r="E35" s="36" t="s">
        <v>25</v>
      </c>
      <c r="F35" s="36" t="s">
        <v>25</v>
      </c>
      <c r="G35" s="36" t="s">
        <v>25</v>
      </c>
      <c r="H35" s="36" t="s">
        <v>25</v>
      </c>
      <c r="I35" s="32">
        <v>2</v>
      </c>
    </row>
    <row r="36" spans="1:19" ht="19.5" customHeight="1">
      <c r="A36" s="30"/>
      <c r="B36" s="31"/>
      <c r="C36" s="24">
        <v>2016</v>
      </c>
      <c r="D36" s="33">
        <f>SUM(E36:I36)</f>
        <v>10</v>
      </c>
      <c r="E36" s="33">
        <v>4</v>
      </c>
      <c r="F36" s="33">
        <v>1</v>
      </c>
      <c r="G36" s="33">
        <v>2</v>
      </c>
      <c r="H36" s="33">
        <v>3</v>
      </c>
      <c r="I36" s="36" t="s">
        <v>25</v>
      </c>
    </row>
    <row r="37" spans="1:19" ht="19.5" customHeight="1">
      <c r="A37" s="30"/>
      <c r="B37" s="34"/>
      <c r="C37" s="29">
        <v>2017</v>
      </c>
      <c r="D37" s="33">
        <f>SUM(E37:I37)</f>
        <v>1</v>
      </c>
      <c r="E37" s="36" t="s">
        <v>25</v>
      </c>
      <c r="F37" s="36" t="s">
        <v>25</v>
      </c>
      <c r="G37" s="36" t="s">
        <v>25</v>
      </c>
      <c r="H37" s="33">
        <v>1</v>
      </c>
      <c r="I37" s="36" t="s">
        <v>25</v>
      </c>
    </row>
    <row r="38" spans="1:19" ht="19.5" customHeight="1">
      <c r="A38" s="30"/>
      <c r="B38" s="34"/>
      <c r="C38" s="29"/>
      <c r="D38" s="33"/>
      <c r="E38" s="36"/>
      <c r="F38" s="36"/>
      <c r="G38" s="36"/>
      <c r="H38" s="33"/>
      <c r="I38" s="36"/>
    </row>
    <row r="39" spans="1:19" ht="19.5" customHeight="1">
      <c r="A39" s="30"/>
      <c r="B39" s="31" t="s">
        <v>10</v>
      </c>
      <c r="C39" s="24">
        <v>2015</v>
      </c>
      <c r="D39" s="32">
        <v>1</v>
      </c>
      <c r="E39" s="36" t="s">
        <v>25</v>
      </c>
      <c r="F39" s="36" t="s">
        <v>25</v>
      </c>
      <c r="G39" s="32">
        <v>1</v>
      </c>
      <c r="H39" s="36" t="s">
        <v>25</v>
      </c>
      <c r="I39" s="36" t="s">
        <v>25</v>
      </c>
    </row>
    <row r="40" spans="1:19" ht="19.5" customHeight="1">
      <c r="A40" s="30"/>
      <c r="B40" s="31"/>
      <c r="C40" s="24">
        <v>2016</v>
      </c>
      <c r="D40" s="33">
        <f>SUM(E40:I40)</f>
        <v>4</v>
      </c>
      <c r="E40" s="36" t="s">
        <v>25</v>
      </c>
      <c r="F40" s="36" t="s">
        <v>25</v>
      </c>
      <c r="G40" s="33">
        <v>3</v>
      </c>
      <c r="H40" s="33">
        <v>1</v>
      </c>
      <c r="I40" s="36" t="s">
        <v>25</v>
      </c>
    </row>
    <row r="41" spans="1:19" ht="19.5" customHeight="1">
      <c r="A41" s="30"/>
      <c r="B41" s="34"/>
      <c r="C41" s="29">
        <v>2017</v>
      </c>
      <c r="D41" s="33">
        <f>SUM(E41:I41)</f>
        <v>1</v>
      </c>
      <c r="E41" s="36" t="s">
        <v>25</v>
      </c>
      <c r="F41" s="36" t="s">
        <v>25</v>
      </c>
      <c r="G41" s="33">
        <v>1</v>
      </c>
      <c r="H41" s="36" t="s">
        <v>25</v>
      </c>
      <c r="I41" s="36" t="s">
        <v>25</v>
      </c>
    </row>
    <row r="42" spans="1:19" ht="19.5" customHeight="1">
      <c r="A42" s="30"/>
      <c r="B42" s="34"/>
      <c r="C42" s="29"/>
      <c r="D42" s="33"/>
      <c r="E42" s="36"/>
      <c r="F42" s="36"/>
      <c r="G42" s="33"/>
      <c r="H42" s="36"/>
      <c r="I42" s="36"/>
    </row>
    <row r="43" spans="1:19" s="3" customFormat="1" ht="19.5" customHeight="1">
      <c r="A43" s="30"/>
      <c r="B43" s="31" t="s">
        <v>9</v>
      </c>
      <c r="C43" s="24">
        <v>2015</v>
      </c>
      <c r="D43" s="32">
        <v>10</v>
      </c>
      <c r="E43" s="32">
        <v>1</v>
      </c>
      <c r="F43" s="36" t="s">
        <v>25</v>
      </c>
      <c r="G43" s="36" t="s">
        <v>25</v>
      </c>
      <c r="H43" s="32">
        <v>9</v>
      </c>
      <c r="I43" s="36" t="s">
        <v>25</v>
      </c>
      <c r="K43" s="1"/>
      <c r="L43" s="1"/>
      <c r="M43" s="1"/>
      <c r="N43" s="1"/>
      <c r="O43" s="1"/>
      <c r="P43" s="1"/>
      <c r="Q43" s="1"/>
      <c r="R43" s="1"/>
      <c r="S43" s="1"/>
    </row>
    <row r="44" spans="1:19" s="3" customFormat="1" ht="19.5" customHeight="1">
      <c r="A44" s="30"/>
      <c r="B44" s="31"/>
      <c r="C44" s="24">
        <v>2016</v>
      </c>
      <c r="D44" s="33">
        <f>SUM(E44:I44)</f>
        <v>2</v>
      </c>
      <c r="E44" s="33">
        <v>2</v>
      </c>
      <c r="F44" s="36" t="s">
        <v>25</v>
      </c>
      <c r="G44" s="36" t="s">
        <v>25</v>
      </c>
      <c r="H44" s="36" t="s">
        <v>25</v>
      </c>
      <c r="I44" s="36" t="s">
        <v>25</v>
      </c>
      <c r="K44" s="1"/>
      <c r="L44" s="1"/>
      <c r="M44" s="1"/>
      <c r="N44" s="1"/>
      <c r="O44" s="1"/>
      <c r="P44" s="1"/>
      <c r="Q44" s="1"/>
      <c r="R44" s="1"/>
      <c r="S44" s="1"/>
    </row>
    <row r="45" spans="1:19" s="3" customFormat="1" ht="19.5" customHeight="1">
      <c r="A45" s="30"/>
      <c r="B45" s="34"/>
      <c r="C45" s="29">
        <v>2017</v>
      </c>
      <c r="D45" s="33">
        <f>SUM(E45:I45)</f>
        <v>2</v>
      </c>
      <c r="E45" s="36" t="s">
        <v>25</v>
      </c>
      <c r="F45" s="36" t="s">
        <v>25</v>
      </c>
      <c r="G45" s="36">
        <v>2</v>
      </c>
      <c r="H45" s="36" t="s">
        <v>25</v>
      </c>
      <c r="I45" s="36" t="s">
        <v>25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s="3" customFormat="1" ht="19.5" customHeight="1">
      <c r="A46" s="30"/>
      <c r="B46" s="34"/>
      <c r="C46" s="29"/>
      <c r="D46" s="33"/>
      <c r="E46" s="36"/>
      <c r="F46" s="36"/>
      <c r="G46" s="36"/>
      <c r="H46" s="36"/>
      <c r="I46" s="36"/>
      <c r="K46" s="1"/>
      <c r="L46" s="1"/>
      <c r="M46" s="1"/>
      <c r="N46" s="1"/>
      <c r="O46" s="1"/>
      <c r="P46" s="1"/>
      <c r="Q46" s="1"/>
      <c r="R46" s="1"/>
      <c r="S46" s="1"/>
    </row>
    <row r="47" spans="1:19" s="3" customFormat="1" ht="19.5" customHeight="1">
      <c r="A47" s="30"/>
      <c r="B47" s="31" t="s">
        <v>8</v>
      </c>
      <c r="C47" s="24">
        <v>2015</v>
      </c>
      <c r="D47" s="32">
        <v>21</v>
      </c>
      <c r="E47" s="32">
        <v>7</v>
      </c>
      <c r="F47" s="32">
        <v>4</v>
      </c>
      <c r="G47" s="32">
        <v>2</v>
      </c>
      <c r="H47" s="36" t="s">
        <v>25</v>
      </c>
      <c r="I47" s="32">
        <v>8</v>
      </c>
      <c r="K47" s="1"/>
      <c r="L47" s="1"/>
      <c r="M47" s="1"/>
      <c r="N47" s="1"/>
      <c r="O47" s="1"/>
      <c r="P47" s="1"/>
      <c r="Q47" s="1"/>
      <c r="R47" s="1"/>
      <c r="S47" s="1"/>
    </row>
    <row r="48" spans="1:19" s="3" customFormat="1" ht="19.5" customHeight="1">
      <c r="A48" s="30"/>
      <c r="B48" s="31"/>
      <c r="C48" s="24">
        <v>2016</v>
      </c>
      <c r="D48" s="33">
        <f>SUM(E48:I48)</f>
        <v>16</v>
      </c>
      <c r="E48" s="33">
        <v>1</v>
      </c>
      <c r="F48" s="33">
        <v>2</v>
      </c>
      <c r="G48" s="33">
        <v>3</v>
      </c>
      <c r="H48" s="33">
        <v>10</v>
      </c>
      <c r="I48" s="36" t="s">
        <v>25</v>
      </c>
      <c r="K48" s="1"/>
      <c r="L48" s="1"/>
      <c r="M48" s="1"/>
      <c r="N48" s="1"/>
      <c r="O48" s="1"/>
      <c r="P48" s="1"/>
      <c r="Q48" s="1"/>
      <c r="R48" s="1"/>
      <c r="S48" s="1"/>
    </row>
    <row r="49" spans="1:19" s="3" customFormat="1" ht="19.5" customHeight="1">
      <c r="A49" s="30"/>
      <c r="B49" s="34"/>
      <c r="C49" s="29">
        <v>2017</v>
      </c>
      <c r="D49" s="33">
        <f>SUM(E49:I49)</f>
        <v>16</v>
      </c>
      <c r="E49" s="33">
        <v>6</v>
      </c>
      <c r="F49" s="36" t="s">
        <v>25</v>
      </c>
      <c r="G49" s="33">
        <v>5</v>
      </c>
      <c r="H49" s="33">
        <v>4</v>
      </c>
      <c r="I49" s="36">
        <v>1</v>
      </c>
      <c r="K49" s="1"/>
      <c r="L49" s="1"/>
      <c r="M49" s="1"/>
      <c r="N49" s="1"/>
      <c r="O49" s="1"/>
      <c r="P49" s="1"/>
      <c r="Q49" s="1"/>
      <c r="R49" s="1"/>
      <c r="S49" s="1"/>
    </row>
    <row r="50" spans="1:19" s="3" customFormat="1" ht="19.5" customHeight="1">
      <c r="A50" s="30"/>
      <c r="B50" s="34"/>
      <c r="C50" s="29"/>
      <c r="D50" s="33"/>
      <c r="E50" s="33"/>
      <c r="F50" s="36"/>
      <c r="G50" s="33"/>
      <c r="H50" s="33"/>
      <c r="I50" s="36"/>
      <c r="K50" s="1"/>
      <c r="L50" s="1"/>
      <c r="M50" s="1"/>
      <c r="N50" s="1"/>
      <c r="O50" s="1"/>
      <c r="P50" s="1"/>
      <c r="Q50" s="1"/>
      <c r="R50" s="1"/>
      <c r="S50" s="1"/>
    </row>
    <row r="51" spans="1:19" s="3" customFormat="1" ht="19.5" customHeight="1">
      <c r="A51" s="30"/>
      <c r="B51" s="31" t="s">
        <v>7</v>
      </c>
      <c r="C51" s="24">
        <v>2015</v>
      </c>
      <c r="D51" s="32">
        <v>9</v>
      </c>
      <c r="E51" s="32">
        <v>1</v>
      </c>
      <c r="F51" s="32">
        <v>1</v>
      </c>
      <c r="G51" s="32">
        <v>4</v>
      </c>
      <c r="H51" s="32">
        <v>3</v>
      </c>
      <c r="I51" s="36" t="s">
        <v>25</v>
      </c>
      <c r="K51" s="1"/>
      <c r="L51" s="1"/>
      <c r="M51" s="1"/>
      <c r="N51" s="1"/>
      <c r="O51" s="1"/>
      <c r="P51" s="1"/>
      <c r="Q51" s="1"/>
      <c r="R51" s="1"/>
      <c r="S51" s="1"/>
    </row>
    <row r="52" spans="1:19" s="3" customFormat="1" ht="19.5" customHeight="1">
      <c r="A52" s="30"/>
      <c r="B52" s="31"/>
      <c r="C52" s="24">
        <v>2016</v>
      </c>
      <c r="D52" s="33">
        <f>SUM(E52:I52)</f>
        <v>13</v>
      </c>
      <c r="E52" s="33">
        <v>4</v>
      </c>
      <c r="F52" s="33">
        <v>2</v>
      </c>
      <c r="G52" s="33">
        <v>7</v>
      </c>
      <c r="H52" s="36" t="s">
        <v>25</v>
      </c>
      <c r="I52" s="36" t="s">
        <v>25</v>
      </c>
      <c r="K52" s="1"/>
      <c r="L52" s="1"/>
      <c r="M52" s="1"/>
      <c r="N52" s="1"/>
      <c r="O52" s="1"/>
      <c r="P52" s="1"/>
      <c r="Q52" s="1"/>
      <c r="R52" s="1"/>
      <c r="S52" s="1"/>
    </row>
    <row r="53" spans="1:19" s="3" customFormat="1" ht="19.5" customHeight="1">
      <c r="A53" s="30"/>
      <c r="B53" s="34"/>
      <c r="C53" s="29">
        <v>2017</v>
      </c>
      <c r="D53" s="33">
        <f>SUM(E53:I53)</f>
        <v>9</v>
      </c>
      <c r="E53" s="33">
        <v>8</v>
      </c>
      <c r="F53" s="36" t="s">
        <v>25</v>
      </c>
      <c r="G53" s="33">
        <v>1</v>
      </c>
      <c r="H53" s="36" t="s">
        <v>25</v>
      </c>
      <c r="I53" s="36" t="s">
        <v>25</v>
      </c>
      <c r="K53" s="1"/>
      <c r="L53" s="1"/>
      <c r="M53" s="1"/>
      <c r="N53" s="1"/>
      <c r="O53" s="1"/>
      <c r="P53" s="1"/>
      <c r="Q53" s="1"/>
      <c r="R53" s="1"/>
      <c r="S53" s="1"/>
    </row>
    <row r="54" spans="1:19" s="3" customFormat="1" ht="19.5" customHeight="1">
      <c r="A54" s="30"/>
      <c r="B54" s="34"/>
      <c r="C54" s="29"/>
      <c r="D54" s="33"/>
      <c r="E54" s="33"/>
      <c r="F54" s="36"/>
      <c r="G54" s="33"/>
      <c r="H54" s="36"/>
      <c r="I54" s="36"/>
      <c r="K54" s="1"/>
      <c r="L54" s="1"/>
      <c r="M54" s="1"/>
      <c r="N54" s="1"/>
      <c r="O54" s="1"/>
      <c r="P54" s="1"/>
      <c r="Q54" s="1"/>
      <c r="R54" s="1"/>
      <c r="S54" s="1"/>
    </row>
    <row r="55" spans="1:19" s="3" customFormat="1" ht="19.5" customHeight="1">
      <c r="A55" s="30"/>
      <c r="B55" s="31" t="s">
        <v>6</v>
      </c>
      <c r="C55" s="24">
        <v>2015</v>
      </c>
      <c r="D55" s="32">
        <v>15</v>
      </c>
      <c r="E55" s="32">
        <v>6</v>
      </c>
      <c r="F55" s="32">
        <v>2</v>
      </c>
      <c r="G55" s="32">
        <v>5</v>
      </c>
      <c r="H55" s="32">
        <v>1</v>
      </c>
      <c r="I55" s="32">
        <v>1</v>
      </c>
      <c r="K55" s="1"/>
      <c r="L55" s="1"/>
      <c r="M55" s="1"/>
      <c r="N55" s="1"/>
      <c r="O55" s="1"/>
      <c r="P55" s="1"/>
      <c r="Q55" s="1"/>
      <c r="R55" s="1"/>
      <c r="S55" s="1"/>
    </row>
    <row r="56" spans="1:19" s="3" customFormat="1" ht="19.5" customHeight="1">
      <c r="A56" s="30"/>
      <c r="B56" s="31"/>
      <c r="C56" s="24">
        <v>2016</v>
      </c>
      <c r="D56" s="33">
        <f>SUM(E56:I56)</f>
        <v>10</v>
      </c>
      <c r="E56" s="33">
        <v>1</v>
      </c>
      <c r="F56" s="36" t="s">
        <v>25</v>
      </c>
      <c r="G56" s="33">
        <v>7</v>
      </c>
      <c r="H56" s="33">
        <v>2</v>
      </c>
      <c r="I56" s="36" t="s">
        <v>25</v>
      </c>
      <c r="K56" s="1"/>
      <c r="L56" s="1"/>
      <c r="M56" s="1"/>
      <c r="N56" s="1"/>
      <c r="O56" s="1"/>
      <c r="P56" s="1"/>
      <c r="Q56" s="1"/>
      <c r="R56" s="1"/>
      <c r="S56" s="1"/>
    </row>
    <row r="57" spans="1:19" s="3" customFormat="1" ht="19.5" customHeight="1">
      <c r="A57" s="30"/>
      <c r="B57" s="34"/>
      <c r="C57" s="29">
        <v>2017</v>
      </c>
      <c r="D57" s="33">
        <f>SUM(E57:I57)</f>
        <v>7</v>
      </c>
      <c r="E57" s="33">
        <v>1</v>
      </c>
      <c r="F57" s="36">
        <v>2</v>
      </c>
      <c r="G57" s="33">
        <v>3</v>
      </c>
      <c r="H57" s="36" t="s">
        <v>25</v>
      </c>
      <c r="I57" s="36">
        <v>1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s="3" customFormat="1" ht="19.5" customHeight="1">
      <c r="A58" s="30"/>
      <c r="B58" s="34"/>
      <c r="C58" s="29"/>
      <c r="D58" s="33"/>
      <c r="E58" s="33"/>
      <c r="F58" s="36"/>
      <c r="G58" s="33"/>
      <c r="H58" s="36"/>
      <c r="I58" s="36"/>
      <c r="K58" s="1"/>
      <c r="L58" s="1"/>
      <c r="M58" s="1"/>
      <c r="N58" s="1"/>
      <c r="O58" s="1"/>
      <c r="P58" s="1"/>
      <c r="Q58" s="1"/>
      <c r="R58" s="1"/>
      <c r="S58" s="1"/>
    </row>
    <row r="59" spans="1:19" s="3" customFormat="1" ht="19.5" customHeight="1">
      <c r="A59" s="30"/>
      <c r="B59" s="31" t="s">
        <v>5</v>
      </c>
      <c r="C59" s="24">
        <v>2015</v>
      </c>
      <c r="D59" s="36" t="s">
        <v>25</v>
      </c>
      <c r="E59" s="36" t="s">
        <v>25</v>
      </c>
      <c r="F59" s="36" t="s">
        <v>25</v>
      </c>
      <c r="G59" s="36" t="s">
        <v>25</v>
      </c>
      <c r="H59" s="36" t="s">
        <v>25</v>
      </c>
      <c r="I59" s="36" t="s">
        <v>25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s="3" customFormat="1" ht="19.5" customHeight="1">
      <c r="A60" s="30"/>
      <c r="B60" s="31"/>
      <c r="C60" s="24">
        <v>2016</v>
      </c>
      <c r="D60" s="36" t="s">
        <v>25</v>
      </c>
      <c r="E60" s="36" t="s">
        <v>25</v>
      </c>
      <c r="F60" s="36" t="s">
        <v>25</v>
      </c>
      <c r="G60" s="36" t="s">
        <v>25</v>
      </c>
      <c r="H60" s="36" t="s">
        <v>25</v>
      </c>
      <c r="I60" s="36" t="s">
        <v>25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s="3" customFormat="1" ht="19.5" customHeight="1">
      <c r="A61" s="30"/>
      <c r="B61" s="34"/>
      <c r="C61" s="29">
        <v>2017</v>
      </c>
      <c r="D61" s="36">
        <f>SUM(E61:I61)</f>
        <v>8</v>
      </c>
      <c r="E61" s="36" t="s">
        <v>25</v>
      </c>
      <c r="F61" s="36">
        <v>1</v>
      </c>
      <c r="G61" s="36">
        <v>7</v>
      </c>
      <c r="H61" s="36" t="s">
        <v>25</v>
      </c>
      <c r="I61" s="36" t="s">
        <v>25</v>
      </c>
      <c r="K61" s="1"/>
      <c r="L61" s="1"/>
      <c r="M61" s="1"/>
      <c r="N61" s="1"/>
      <c r="O61" s="1"/>
      <c r="P61" s="1"/>
      <c r="Q61" s="1"/>
      <c r="R61" s="1"/>
      <c r="S61" s="1"/>
    </row>
    <row r="62" spans="1:19" s="3" customFormat="1" ht="19.5" customHeight="1">
      <c r="A62" s="30"/>
      <c r="B62" s="34"/>
      <c r="C62" s="29"/>
      <c r="D62" s="36"/>
      <c r="E62" s="36"/>
      <c r="F62" s="36"/>
      <c r="G62" s="36"/>
      <c r="H62" s="36"/>
      <c r="I62" s="36"/>
      <c r="K62" s="1"/>
      <c r="L62" s="1"/>
      <c r="M62" s="1"/>
      <c r="N62" s="1"/>
      <c r="O62" s="1"/>
      <c r="P62" s="1"/>
      <c r="Q62" s="1"/>
      <c r="R62" s="1"/>
      <c r="S62" s="1"/>
    </row>
    <row r="63" spans="1:19" s="3" customFormat="1" ht="19.5" customHeight="1">
      <c r="A63" s="30"/>
      <c r="B63" s="31" t="s">
        <v>4</v>
      </c>
      <c r="C63" s="24">
        <v>2015</v>
      </c>
      <c r="D63" s="32">
        <v>3</v>
      </c>
      <c r="E63" s="32">
        <v>1</v>
      </c>
      <c r="F63" s="32">
        <v>1</v>
      </c>
      <c r="G63" s="32">
        <v>1</v>
      </c>
      <c r="H63" s="36" t="s">
        <v>25</v>
      </c>
      <c r="I63" s="36" t="s">
        <v>25</v>
      </c>
      <c r="K63" s="1"/>
      <c r="L63" s="1"/>
      <c r="M63" s="1"/>
      <c r="N63" s="1"/>
      <c r="O63" s="1"/>
      <c r="P63" s="1"/>
      <c r="Q63" s="1"/>
      <c r="R63" s="1"/>
      <c r="S63" s="1"/>
    </row>
    <row r="64" spans="1:19" s="3" customFormat="1" ht="19.5" customHeight="1">
      <c r="A64" s="30"/>
      <c r="B64" s="31"/>
      <c r="C64" s="24">
        <v>2016</v>
      </c>
      <c r="D64" s="33">
        <f>SUM(E64:I64)</f>
        <v>6</v>
      </c>
      <c r="E64" s="33">
        <v>3</v>
      </c>
      <c r="F64" s="36" t="s">
        <v>25</v>
      </c>
      <c r="G64" s="33">
        <v>3</v>
      </c>
      <c r="H64" s="36" t="s">
        <v>25</v>
      </c>
      <c r="I64" s="36" t="s">
        <v>25</v>
      </c>
      <c r="K64" s="1"/>
      <c r="L64" s="1"/>
      <c r="M64" s="1"/>
      <c r="N64" s="1"/>
      <c r="O64" s="1"/>
      <c r="P64" s="1"/>
      <c r="Q64" s="1"/>
      <c r="R64" s="1"/>
      <c r="S64" s="1"/>
    </row>
    <row r="65" spans="1:19" s="3" customFormat="1" ht="19.5" customHeight="1">
      <c r="A65" s="30"/>
      <c r="B65" s="34"/>
      <c r="C65" s="29">
        <v>2017</v>
      </c>
      <c r="D65" s="33">
        <f>SUM(E65:I65)</f>
        <v>6</v>
      </c>
      <c r="E65" s="33">
        <v>4</v>
      </c>
      <c r="F65" s="36" t="s">
        <v>25</v>
      </c>
      <c r="G65" s="33">
        <v>2</v>
      </c>
      <c r="H65" s="36" t="s">
        <v>25</v>
      </c>
      <c r="I65" s="36" t="s">
        <v>25</v>
      </c>
      <c r="K65" s="1"/>
      <c r="L65" s="1"/>
      <c r="M65" s="1"/>
      <c r="N65" s="1"/>
      <c r="O65" s="1"/>
      <c r="P65" s="1"/>
      <c r="Q65" s="1"/>
      <c r="R65" s="1"/>
      <c r="S65" s="1"/>
    </row>
    <row r="66" spans="1:19" s="3" customFormat="1" ht="19.5" customHeight="1">
      <c r="A66" s="30"/>
      <c r="B66" s="34"/>
      <c r="C66" s="29"/>
      <c r="D66" s="33"/>
      <c r="E66" s="33"/>
      <c r="F66" s="36"/>
      <c r="G66" s="33"/>
      <c r="H66" s="36"/>
      <c r="I66" s="36"/>
      <c r="K66" s="1"/>
      <c r="L66" s="1"/>
      <c r="M66" s="1"/>
      <c r="N66" s="1"/>
      <c r="O66" s="1"/>
      <c r="P66" s="1"/>
      <c r="Q66" s="1"/>
      <c r="R66" s="1"/>
      <c r="S66" s="1"/>
    </row>
    <row r="67" spans="1:19" s="3" customFormat="1" ht="19.5" customHeight="1">
      <c r="A67" s="30"/>
      <c r="B67" s="31" t="s">
        <v>3</v>
      </c>
      <c r="C67" s="24">
        <v>2015</v>
      </c>
      <c r="D67" s="36" t="s">
        <v>25</v>
      </c>
      <c r="E67" s="36" t="s">
        <v>25</v>
      </c>
      <c r="F67" s="36" t="s">
        <v>25</v>
      </c>
      <c r="G67" s="36" t="s">
        <v>25</v>
      </c>
      <c r="H67" s="36" t="s">
        <v>25</v>
      </c>
      <c r="I67" s="36" t="s">
        <v>25</v>
      </c>
      <c r="K67" s="1"/>
      <c r="L67" s="1"/>
      <c r="M67" s="1"/>
      <c r="N67" s="1"/>
      <c r="O67" s="1"/>
      <c r="P67" s="1"/>
      <c r="Q67" s="1"/>
      <c r="R67" s="1"/>
      <c r="S67" s="1"/>
    </row>
    <row r="68" spans="1:19" s="3" customFormat="1" ht="19.5" customHeight="1">
      <c r="A68" s="30"/>
      <c r="B68" s="31"/>
      <c r="C68" s="24">
        <v>2016</v>
      </c>
      <c r="D68" s="36" t="s">
        <v>25</v>
      </c>
      <c r="E68" s="36" t="s">
        <v>25</v>
      </c>
      <c r="F68" s="36" t="s">
        <v>25</v>
      </c>
      <c r="G68" s="36" t="s">
        <v>25</v>
      </c>
      <c r="H68" s="36" t="s">
        <v>25</v>
      </c>
      <c r="I68" s="36" t="s">
        <v>25</v>
      </c>
      <c r="K68" s="1"/>
      <c r="L68" s="1"/>
      <c r="M68" s="1"/>
      <c r="N68" s="1"/>
      <c r="O68" s="1"/>
      <c r="P68" s="1"/>
      <c r="Q68" s="1"/>
      <c r="R68" s="1"/>
      <c r="S68" s="1"/>
    </row>
    <row r="69" spans="1:19" s="3" customFormat="1" ht="19.5" customHeight="1">
      <c r="A69" s="30"/>
      <c r="B69" s="34"/>
      <c r="C69" s="29">
        <v>2017</v>
      </c>
      <c r="D69" s="36">
        <f>SUM(E69:I69)</f>
        <v>1</v>
      </c>
      <c r="E69" s="36" t="s">
        <v>25</v>
      </c>
      <c r="F69" s="36" t="s">
        <v>25</v>
      </c>
      <c r="G69" s="36">
        <v>1</v>
      </c>
      <c r="H69" s="36" t="s">
        <v>25</v>
      </c>
      <c r="I69" s="36" t="s">
        <v>25</v>
      </c>
      <c r="K69" s="1"/>
      <c r="L69" s="1"/>
      <c r="M69" s="1"/>
      <c r="N69" s="1"/>
      <c r="O69" s="1"/>
      <c r="P69" s="1"/>
      <c r="Q69" s="1"/>
      <c r="R69" s="1"/>
      <c r="S69" s="1"/>
    </row>
    <row r="70" spans="1:19" s="3" customFormat="1" ht="19.5" customHeight="1">
      <c r="A70" s="30"/>
      <c r="B70" s="34"/>
      <c r="C70" s="29"/>
      <c r="D70" s="36"/>
      <c r="E70" s="36"/>
      <c r="F70" s="36"/>
      <c r="G70" s="36"/>
      <c r="H70" s="36"/>
      <c r="I70" s="36"/>
      <c r="K70" s="1"/>
      <c r="L70" s="1"/>
      <c r="M70" s="1"/>
      <c r="N70" s="1"/>
      <c r="O70" s="1"/>
      <c r="P70" s="1"/>
      <c r="Q70" s="1"/>
      <c r="R70" s="1"/>
      <c r="S70" s="1"/>
    </row>
    <row r="71" spans="1:19" s="3" customFormat="1" ht="19.5" customHeight="1">
      <c r="A71" s="30"/>
      <c r="B71" s="31" t="s">
        <v>2</v>
      </c>
      <c r="C71" s="24">
        <v>2015</v>
      </c>
      <c r="D71" s="32">
        <v>6</v>
      </c>
      <c r="E71" s="36" t="s">
        <v>25</v>
      </c>
      <c r="F71" s="32">
        <v>1</v>
      </c>
      <c r="G71" s="32">
        <v>5</v>
      </c>
      <c r="H71" s="36" t="s">
        <v>25</v>
      </c>
      <c r="I71" s="36" t="s">
        <v>25</v>
      </c>
      <c r="K71" s="1"/>
      <c r="L71" s="1"/>
      <c r="M71" s="1"/>
      <c r="N71" s="1"/>
      <c r="O71" s="1"/>
      <c r="P71" s="1"/>
      <c r="Q71" s="1"/>
      <c r="R71" s="1"/>
      <c r="S71" s="1"/>
    </row>
    <row r="72" spans="1:19" s="3" customFormat="1" ht="19.5" customHeight="1">
      <c r="A72" s="30"/>
      <c r="B72" s="31"/>
      <c r="C72" s="24">
        <v>2016</v>
      </c>
      <c r="D72" s="35">
        <f>SUM(E72:I72)</f>
        <v>1</v>
      </c>
      <c r="E72" s="35">
        <v>1</v>
      </c>
      <c r="F72" s="36" t="s">
        <v>25</v>
      </c>
      <c r="G72" s="36" t="s">
        <v>25</v>
      </c>
      <c r="H72" s="36" t="s">
        <v>25</v>
      </c>
      <c r="I72" s="36" t="s">
        <v>25</v>
      </c>
      <c r="K72" s="1"/>
      <c r="L72" s="1"/>
      <c r="M72" s="1"/>
      <c r="N72" s="1"/>
      <c r="O72" s="1"/>
      <c r="P72" s="1"/>
      <c r="Q72" s="1"/>
      <c r="R72" s="1"/>
      <c r="S72" s="1"/>
    </row>
    <row r="73" spans="1:19" s="3" customFormat="1" ht="19.5" customHeight="1">
      <c r="A73" s="30"/>
      <c r="B73" s="34"/>
      <c r="C73" s="29">
        <v>2017</v>
      </c>
      <c r="D73" s="33">
        <f>SUM(E73:I73)</f>
        <v>1</v>
      </c>
      <c r="E73" s="36" t="s">
        <v>25</v>
      </c>
      <c r="F73" s="36" t="s">
        <v>25</v>
      </c>
      <c r="G73" s="33">
        <v>1</v>
      </c>
      <c r="H73" s="36" t="s">
        <v>25</v>
      </c>
      <c r="I73" s="36" t="s">
        <v>25</v>
      </c>
      <c r="K73" s="1"/>
      <c r="L73" s="1"/>
      <c r="M73" s="1"/>
      <c r="N73" s="1"/>
      <c r="O73" s="1"/>
      <c r="P73" s="1"/>
      <c r="Q73" s="1"/>
      <c r="R73" s="1"/>
      <c r="S73" s="1"/>
    </row>
    <row r="74" spans="1:19" s="3" customFormat="1" ht="19.5" customHeight="1">
      <c r="A74" s="30"/>
      <c r="B74" s="34"/>
      <c r="C74" s="29"/>
      <c r="D74" s="33"/>
      <c r="E74" s="36"/>
      <c r="F74" s="36"/>
      <c r="G74" s="33"/>
      <c r="H74" s="36"/>
      <c r="I74" s="36"/>
      <c r="K74" s="1"/>
      <c r="L74" s="1"/>
      <c r="M74" s="1"/>
      <c r="N74" s="1"/>
      <c r="O74" s="1"/>
      <c r="P74" s="1"/>
      <c r="Q74" s="1"/>
      <c r="R74" s="1"/>
      <c r="S74" s="1"/>
    </row>
    <row r="75" spans="1:19" s="3" customFormat="1" ht="19.5" customHeight="1">
      <c r="A75" s="30"/>
      <c r="B75" s="34" t="s">
        <v>22</v>
      </c>
      <c r="C75" s="24">
        <v>2015</v>
      </c>
      <c r="D75" s="32">
        <v>24</v>
      </c>
      <c r="E75" s="32">
        <v>7</v>
      </c>
      <c r="F75" s="36" t="s">
        <v>25</v>
      </c>
      <c r="G75" s="32">
        <v>3</v>
      </c>
      <c r="H75" s="32">
        <v>11</v>
      </c>
      <c r="I75" s="32">
        <v>3</v>
      </c>
      <c r="K75" s="1"/>
      <c r="L75" s="1"/>
      <c r="M75" s="1"/>
      <c r="N75" s="1"/>
      <c r="O75" s="1"/>
      <c r="P75" s="1"/>
      <c r="Q75" s="1"/>
      <c r="R75" s="1"/>
      <c r="S75" s="1"/>
    </row>
    <row r="76" spans="1:19" s="3" customFormat="1" ht="19.5" customHeight="1">
      <c r="A76" s="30"/>
      <c r="B76" s="37"/>
      <c r="C76" s="24">
        <v>2016</v>
      </c>
      <c r="D76" s="35">
        <f>SUM(E76:I76)</f>
        <v>20</v>
      </c>
      <c r="E76" s="35">
        <v>6</v>
      </c>
      <c r="F76" s="36" t="s">
        <v>25</v>
      </c>
      <c r="G76" s="35">
        <v>12</v>
      </c>
      <c r="H76" s="35">
        <v>1</v>
      </c>
      <c r="I76" s="35">
        <v>1</v>
      </c>
      <c r="K76" s="1"/>
      <c r="L76" s="1"/>
      <c r="M76" s="1"/>
      <c r="N76" s="1"/>
      <c r="O76" s="1"/>
      <c r="P76" s="1"/>
      <c r="Q76" s="1"/>
      <c r="R76" s="1"/>
      <c r="S76" s="1"/>
    </row>
    <row r="77" spans="1:19" s="3" customFormat="1" ht="19.5" customHeight="1" thickBot="1">
      <c r="A77" s="38"/>
      <c r="B77" s="39"/>
      <c r="C77" s="40">
        <v>2017</v>
      </c>
      <c r="D77" s="55">
        <f>SUM(E77:I77)</f>
        <v>12</v>
      </c>
      <c r="E77" s="56">
        <v>6</v>
      </c>
      <c r="F77" s="56" t="s">
        <v>25</v>
      </c>
      <c r="G77" s="56">
        <v>1</v>
      </c>
      <c r="H77" s="56">
        <v>3</v>
      </c>
      <c r="I77" s="56">
        <v>2</v>
      </c>
      <c r="K77" s="1"/>
      <c r="L77" s="1"/>
      <c r="M77" s="1"/>
      <c r="N77" s="1"/>
      <c r="O77" s="1"/>
      <c r="P77" s="1"/>
      <c r="Q77" s="1"/>
      <c r="R77" s="1"/>
      <c r="S77" s="1"/>
    </row>
    <row r="78" spans="1:19">
      <c r="H78" s="42"/>
      <c r="I78" s="43" t="s">
        <v>1</v>
      </c>
    </row>
    <row r="79" spans="1:19">
      <c r="H79" s="42"/>
      <c r="I79" s="44" t="s">
        <v>0</v>
      </c>
    </row>
    <row r="81" spans="1:19" s="3" customFormat="1">
      <c r="A81" s="1"/>
      <c r="B81" s="1"/>
      <c r="C81" s="45"/>
      <c r="D81" s="45"/>
      <c r="E81" s="45"/>
      <c r="F81" s="45"/>
      <c r="G81" s="45"/>
      <c r="H81" s="45"/>
      <c r="I81" s="2"/>
      <c r="K81" s="1"/>
      <c r="L81" s="1"/>
      <c r="M81" s="1"/>
      <c r="N81" s="1"/>
      <c r="O81" s="1"/>
      <c r="P81" s="1"/>
      <c r="Q81" s="1"/>
      <c r="R81" s="1"/>
      <c r="S81" s="1"/>
    </row>
    <row r="83" spans="1:19">
      <c r="C83" s="46"/>
      <c r="D83" s="3"/>
      <c r="E83" s="1"/>
      <c r="F83" s="1"/>
      <c r="G83" s="1"/>
      <c r="H83" s="1"/>
      <c r="I83" s="1"/>
      <c r="J83" s="1"/>
    </row>
    <row r="84" spans="1:19">
      <c r="D84" s="3"/>
      <c r="E84" s="1"/>
      <c r="F84" s="1"/>
      <c r="G84" s="1"/>
      <c r="H84" s="1"/>
      <c r="I84" s="1"/>
      <c r="J84" s="1"/>
    </row>
    <row r="85" spans="1:19">
      <c r="D85" s="3"/>
      <c r="E85" s="1"/>
      <c r="F85" s="1"/>
      <c r="G85" s="1"/>
      <c r="H85" s="1"/>
      <c r="I85" s="1"/>
      <c r="J85" s="1"/>
    </row>
    <row r="86" spans="1:19">
      <c r="D86" s="3"/>
      <c r="E86" s="1"/>
      <c r="F86" s="1"/>
      <c r="G86" s="1"/>
      <c r="H86" s="1"/>
      <c r="I86" s="1"/>
      <c r="J86" s="1"/>
    </row>
    <row r="87" spans="1:19">
      <c r="D87" s="3"/>
      <c r="E87" s="1"/>
      <c r="F87" s="1"/>
      <c r="G87" s="1"/>
      <c r="H87" s="1"/>
      <c r="I87" s="1"/>
      <c r="J87" s="1"/>
    </row>
    <row r="88" spans="1:19">
      <c r="D88" s="3"/>
      <c r="E88" s="1"/>
      <c r="F88" s="1"/>
      <c r="G88" s="1"/>
      <c r="H88" s="1"/>
      <c r="I88" s="1"/>
      <c r="J88" s="1"/>
    </row>
  </sheetData>
  <printOptions horizontalCentered="1"/>
  <pageMargins left="0.35" right="0.24" top="0.76" bottom="0.28000000000000003" header="0.31496062992125984" footer="0.31496062992125984"/>
  <pageSetup paperSize="9" scale="58" orientation="portrait" r:id="rId1"/>
  <headerFooter alignWithMargins="0">
    <oddHeader>&amp;R&amp;"-,Bold"&amp;11EDARAN TERHAD
&amp;"-,Italic"LIMITED CIRCULATION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view="pageBreakPreview" topLeftCell="A28" zoomScale="120" zoomScaleNormal="100" zoomScaleSheetLayoutView="120" workbookViewId="0">
      <selection activeCell="B21" sqref="B21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8" width="15" style="62" customWidth="1"/>
    <col min="9" max="10" width="17.5" style="62" customWidth="1"/>
    <col min="11" max="11" width="1.83203125" style="63" customWidth="1"/>
    <col min="12" max="16384" width="9.33203125" style="61"/>
  </cols>
  <sheetData>
    <row r="1" spans="1:20" ht="9.9499999999999993" customHeight="1"/>
    <row r="2" spans="1:20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20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20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20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20" ht="17.100000000000001" customHeight="1">
      <c r="A6" s="70"/>
      <c r="B6" s="71" t="s">
        <v>54</v>
      </c>
      <c r="C6" s="71" t="s">
        <v>92</v>
      </c>
      <c r="D6" s="72"/>
      <c r="E6" s="73"/>
      <c r="F6" s="73"/>
      <c r="G6" s="73"/>
      <c r="H6" s="73"/>
      <c r="I6" s="73"/>
      <c r="J6" s="73"/>
    </row>
    <row r="7" spans="1:20" s="79" customFormat="1" ht="17.100000000000001" customHeight="1">
      <c r="A7" s="113"/>
      <c r="B7" s="114" t="s">
        <v>55</v>
      </c>
      <c r="C7" s="114" t="s">
        <v>93</v>
      </c>
      <c r="D7" s="115"/>
      <c r="E7" s="116"/>
      <c r="F7" s="116"/>
      <c r="G7" s="116"/>
      <c r="H7" s="116"/>
      <c r="I7" s="116"/>
      <c r="J7" s="116"/>
      <c r="K7" s="78"/>
    </row>
    <row r="8" spans="1:20" ht="8.1" customHeight="1" thickBot="1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20" ht="10.5" customHeight="1" thickTop="1">
      <c r="A9" s="262"/>
      <c r="B9" s="262"/>
      <c r="C9" s="262"/>
      <c r="D9" s="262"/>
      <c r="E9" s="263"/>
      <c r="F9" s="263"/>
      <c r="G9" s="263"/>
      <c r="H9" s="263"/>
      <c r="I9" s="263"/>
      <c r="J9" s="263"/>
      <c r="K9" s="264"/>
    </row>
    <row r="10" spans="1:20" s="79" customFormat="1" ht="54" customHeight="1">
      <c r="A10" s="265"/>
      <c r="B10" s="266" t="s">
        <v>85</v>
      </c>
      <c r="C10" s="266"/>
      <c r="D10" s="267" t="s">
        <v>41</v>
      </c>
      <c r="E10" s="268" t="s">
        <v>42</v>
      </c>
      <c r="F10" s="268" t="s">
        <v>44</v>
      </c>
      <c r="G10" s="268" t="s">
        <v>45</v>
      </c>
      <c r="H10" s="268" t="s">
        <v>46</v>
      </c>
      <c r="I10" s="268" t="s">
        <v>43</v>
      </c>
      <c r="J10" s="268" t="s">
        <v>47</v>
      </c>
      <c r="K10" s="269"/>
    </row>
    <row r="11" spans="1:20" s="79" customFormat="1" ht="8.1" customHeight="1">
      <c r="A11" s="106"/>
      <c r="B11" s="107"/>
      <c r="C11" s="107"/>
      <c r="D11" s="108"/>
      <c r="E11" s="109"/>
      <c r="F11" s="109"/>
      <c r="G11" s="109"/>
      <c r="H11" s="109"/>
      <c r="I11" s="109"/>
      <c r="J11" s="109"/>
      <c r="K11" s="110"/>
    </row>
    <row r="12" spans="1:20" s="72" customFormat="1" ht="15" customHeight="1">
      <c r="A12" s="80"/>
      <c r="B12" s="81" t="s">
        <v>18</v>
      </c>
      <c r="C12" s="81"/>
      <c r="D12" s="103">
        <v>2018</v>
      </c>
      <c r="E12" s="82">
        <f t="shared" ref="E12:E14" si="0">SUM(F12:J12)</f>
        <v>894</v>
      </c>
      <c r="F12" s="82">
        <f>SUM(F16,F20,F24,F28,F32,F36,F40,F44,'3.3 (n2)'!F12,'3.3 (n2)'!F16,'3.3 (n2)'!F20,'3.3 (n2)'!F24,'3.3 (n2)'!F28,'3.3 (n2)'!F32,'3.3 (n2)'!F36,'3.3 (n2)'!F40,'3.3 (n2)'!F44,)</f>
        <v>394</v>
      </c>
      <c r="G12" s="82">
        <f>SUM(G16,G20,G24,G28,G32,G36,G40,G44,'3.3 (n2)'!G12,'3.3 (n2)'!G16,'3.3 (n2)'!G20,'3.3 (n2)'!G24,'3.3 (n2)'!G28,'3.3 (n2)'!G32,'3.3 (n2)'!G36,'3.3 (n2)'!G40,'3.3 (n2)'!G44)</f>
        <v>125</v>
      </c>
      <c r="H12" s="82">
        <f>SUM(H16,H20,H24,H28,H32,H36,H40,H44,'3.3 (n2)'!H12,'3.3 (n2)'!H16,'3.3 (n2)'!H20,'3.3 (n2)'!H24,'3.3 (n2)'!H28,'3.3 (n2)'!H32,'3.3 (n2)'!H36,'3.3 (n2)'!H40,'3.3 (n2)'!H44)</f>
        <v>231</v>
      </c>
      <c r="I12" s="82">
        <f>SUM(I16,I20,I24,I28,I32,I36,I40,I44,'3.3 (n2)'!I12,'3.3 (n2)'!I16,'3.3 (n2)'!I20,'3.3 (n2)'!I24,'3.3 (n2)'!I28,'3.3 (n2)'!I32,'3.3 (n2)'!I36,'3.3 (n2)'!I40,'3.3 (n2)'!I44,)</f>
        <v>93</v>
      </c>
      <c r="J12" s="82">
        <f>SUM(J16,J20,J24,J28,J32,J36,J40,J44,'3.3 (n2)'!J12,'3.3 (n2)'!J16,'3.3 (n2)'!J20,'3.3 (n2)'!J24,'3.3 (n2)'!J28,'3.3 (n2)'!J32,'3.3 (n2)'!J36,'3.3 (n2)'!J40,'3.3 (n2)'!J44,)</f>
        <v>51</v>
      </c>
      <c r="K12" s="83"/>
      <c r="O12" s="84"/>
      <c r="P12" s="84"/>
      <c r="Q12" s="84"/>
      <c r="R12" s="84"/>
      <c r="S12" s="84"/>
      <c r="T12" s="84"/>
    </row>
    <row r="13" spans="1:20" s="86" customFormat="1" ht="15" customHeight="1">
      <c r="A13" s="80"/>
      <c r="B13" s="81"/>
      <c r="C13" s="81"/>
      <c r="D13" s="104">
        <v>2019</v>
      </c>
      <c r="E13" s="129">
        <f t="shared" si="0"/>
        <v>1101</v>
      </c>
      <c r="F13" s="82">
        <f>SUM(F17,F21,F25,F29,F33,F37,F41,F45,'3.3 (n2)'!F13,'3.3 (n2)'!F17,'3.3 (n2)'!F21,'3.3 (n2)'!F25,'3.3 (n2)'!F29,'3.3 (n2)'!F33,'3.3 (n2)'!F37,'3.3 (n2)'!F41,'3.3 (n2)'!F45,)</f>
        <v>448</v>
      </c>
      <c r="G13" s="82">
        <f>SUM(G17,G21,G25,G29,G33,G37,G41,G45,'3.3 (n2)'!G13,'3.3 (n2)'!G17,'3.3 (n2)'!G21,'3.3 (n2)'!G25,'3.3 (n2)'!G29,'3.3 (n2)'!G33,'3.3 (n2)'!G37,'3.3 (n2)'!G41,'3.3 (n2)'!G45,)</f>
        <v>222</v>
      </c>
      <c r="H13" s="82">
        <f>SUM(H17,H21,H25,H29,H33,H37,H41,H45,'3.3 (n2)'!H13,'3.3 (n2)'!H17,'3.3 (n2)'!H21,'3.3 (n2)'!H25,'3.3 (n2)'!H29,'3.3 (n2)'!H33,'3.3 (n2)'!H37,'3.3 (n2)'!H41,'3.3 (n2)'!H45,)</f>
        <v>315</v>
      </c>
      <c r="I13" s="82">
        <f>SUM(I17,I21,I25,I29,I33,I37,I41,I45,'3.3 (n2)'!I13,'3.3 (n2)'!I17,'3.3 (n2)'!I21,'3.3 (n2)'!I25,'3.3 (n2)'!I29,'3.3 (n2)'!I33,'3.3 (n2)'!I37,'3.3 (n2)'!I41,'3.3 (n2)'!I45,)</f>
        <v>70</v>
      </c>
      <c r="J13" s="82">
        <f>SUM(J17,J21,J25,J29,J33,J37,J41,J45,'3.3 (n2)'!J13,'3.3 (n2)'!J17,'3.3 (n2)'!J21,'3.3 (n2)'!J25,'3.3 (n2)'!J29,'3.3 (n2)'!J33,'3.3 (n2)'!J37,'3.3 (n2)'!J41,'3.3 (n2)'!J45,)</f>
        <v>46</v>
      </c>
      <c r="K13" s="85"/>
    </row>
    <row r="14" spans="1:20" s="86" customFormat="1" ht="15" customHeight="1">
      <c r="A14" s="80"/>
      <c r="B14" s="87"/>
      <c r="C14" s="87"/>
      <c r="D14" s="104">
        <v>2020</v>
      </c>
      <c r="E14" s="82">
        <f t="shared" si="0"/>
        <v>998</v>
      </c>
      <c r="F14" s="82">
        <f>SUM(F18,F22,F26,F30,F34,F38,F42,F46,'3.3 (n2)'!F14,'3.3 (n2)'!F18,'3.3 (n2)'!F22,'3.3 (n2)'!F26,'3.3 (n2)'!F30,'3.3 (n2)'!F34,'3.3 (n2)'!F38,'3.3 (n2)'!F42,'3.3 (n2)'!F46,)</f>
        <v>478</v>
      </c>
      <c r="G14" s="82">
        <f>SUM(G18,G22,G26,G30,G34,G38,G42,G46,'3.3 (n2)'!G14,'3.3 (n2)'!G18,'3.3 (n2)'!G22,'3.3 (n2)'!G26,'3.3 (n2)'!G30,'3.3 (n2)'!G34,'3.3 (n2)'!G38,'3.3 (n2)'!G42,'3.3 (n2)'!G46,)</f>
        <v>159</v>
      </c>
      <c r="H14" s="82">
        <f>SUM(H18,H22,H26,H30,H34,H38,H42,H46,'3.3 (n2)'!H14,'3.3 (n2)'!H18,'3.3 (n2)'!H22,'3.3 (n2)'!H26,'3.3 (n2)'!H30,'3.3 (n2)'!H34,'3.3 (n2)'!H38,'3.3 (n2)'!H42,'3.3 (n2)'!H46,)</f>
        <v>241</v>
      </c>
      <c r="I14" s="82">
        <f>SUM(I18,I22,I26,I30,I34,I38,I42,I46,'3.3 (n2)'!I14,'3.3 (n2)'!I18,'3.3 (n2)'!I22,'3.3 (n2)'!I26,'3.3 (n2)'!I30,'3.3 (n2)'!I34,'3.3 (n2)'!I38,'3.3 (n2)'!I42,'3.3 (n2)'!I46,)</f>
        <v>58</v>
      </c>
      <c r="J14" s="82">
        <f>SUM(J18,J22,J26,J30,J34,J38,J42,J46,'3.3 (n2)'!J14,'3.3 (n2)'!J18,'3.3 (n2)'!J22,'3.3 (n2)'!J26,'3.3 (n2)'!J30,'3.3 (n2)'!J34,'3.3 (n2)'!J38,'3.3 (n2)'!J42,'3.3 (n2)'!J46,)</f>
        <v>62</v>
      </c>
      <c r="K14" s="85"/>
    </row>
    <row r="15" spans="1:20" s="86" customFormat="1" ht="8.1" customHeight="1">
      <c r="A15" s="80"/>
      <c r="B15" s="87"/>
      <c r="C15" s="87"/>
      <c r="D15" s="118"/>
      <c r="E15" s="93"/>
      <c r="F15" s="93"/>
      <c r="G15" s="90"/>
      <c r="H15" s="93"/>
      <c r="I15" s="93"/>
      <c r="J15" s="94"/>
      <c r="K15" s="85"/>
    </row>
    <row r="16" spans="1:20" s="86" customFormat="1" ht="15" customHeight="1">
      <c r="A16" s="88"/>
      <c r="B16" s="89" t="s">
        <v>17</v>
      </c>
      <c r="C16" s="89"/>
      <c r="D16" s="118">
        <v>2018</v>
      </c>
      <c r="E16" s="93">
        <f>SUM(F16:J16)</f>
        <v>147</v>
      </c>
      <c r="F16" s="93">
        <v>43</v>
      </c>
      <c r="G16" s="90">
        <v>22</v>
      </c>
      <c r="H16" s="93">
        <v>79</v>
      </c>
      <c r="I16" s="93">
        <v>1</v>
      </c>
      <c r="J16" s="93">
        <v>2</v>
      </c>
      <c r="K16" s="85"/>
    </row>
    <row r="17" spans="1:11" s="86" customFormat="1" ht="15" customHeight="1">
      <c r="A17" s="88"/>
      <c r="B17" s="89"/>
      <c r="C17" s="89"/>
      <c r="D17" s="119">
        <v>2019</v>
      </c>
      <c r="E17" s="90">
        <f>SUM(F17:J17)</f>
        <v>131</v>
      </c>
      <c r="F17" s="90">
        <v>33</v>
      </c>
      <c r="G17" s="90">
        <v>9</v>
      </c>
      <c r="H17" s="90">
        <v>84</v>
      </c>
      <c r="I17" s="90">
        <v>4</v>
      </c>
      <c r="J17" s="93">
        <v>1</v>
      </c>
      <c r="K17" s="85"/>
    </row>
    <row r="18" spans="1:11" s="86" customFormat="1" ht="15" customHeight="1">
      <c r="A18" s="88"/>
      <c r="B18" s="92"/>
      <c r="C18" s="92"/>
      <c r="D18" s="119">
        <v>2020</v>
      </c>
      <c r="E18" s="93">
        <f>SUM(F18:J18)</f>
        <v>44</v>
      </c>
      <c r="F18" s="91">
        <v>13</v>
      </c>
      <c r="G18" s="90">
        <v>25</v>
      </c>
      <c r="H18" s="91">
        <v>3</v>
      </c>
      <c r="I18" s="94">
        <v>1</v>
      </c>
      <c r="J18" s="90">
        <v>2</v>
      </c>
      <c r="K18" s="85"/>
    </row>
    <row r="19" spans="1:11" s="86" customFormat="1" ht="8.1" customHeight="1">
      <c r="A19" s="88"/>
      <c r="B19" s="92"/>
      <c r="C19" s="92"/>
      <c r="D19" s="118"/>
      <c r="E19" s="93"/>
      <c r="F19" s="93"/>
      <c r="G19" s="90"/>
      <c r="H19" s="120"/>
      <c r="I19" s="93"/>
      <c r="J19" s="94"/>
      <c r="K19" s="85"/>
    </row>
    <row r="20" spans="1:11" s="86" customFormat="1" ht="15" customHeight="1">
      <c r="A20" s="88"/>
      <c r="B20" s="89" t="s">
        <v>16</v>
      </c>
      <c r="C20" s="89"/>
      <c r="D20" s="118">
        <v>2018</v>
      </c>
      <c r="E20" s="93">
        <f>SUM(F20:J20)</f>
        <v>55</v>
      </c>
      <c r="F20" s="93">
        <v>21</v>
      </c>
      <c r="G20" s="90">
        <v>18</v>
      </c>
      <c r="H20" s="93">
        <v>6</v>
      </c>
      <c r="I20" s="93">
        <v>7</v>
      </c>
      <c r="J20" s="93">
        <v>3</v>
      </c>
      <c r="K20" s="85"/>
    </row>
    <row r="21" spans="1:11" s="86" customFormat="1" ht="15" customHeight="1">
      <c r="A21" s="88"/>
      <c r="B21" s="89"/>
      <c r="C21" s="89"/>
      <c r="D21" s="119">
        <v>2019</v>
      </c>
      <c r="E21" s="90">
        <f>SUM(F21:J21)</f>
        <v>115</v>
      </c>
      <c r="F21" s="90">
        <v>16</v>
      </c>
      <c r="G21" s="90">
        <v>11</v>
      </c>
      <c r="H21" s="90">
        <v>81</v>
      </c>
      <c r="I21" s="90">
        <v>6</v>
      </c>
      <c r="J21" s="93">
        <v>1</v>
      </c>
      <c r="K21" s="85"/>
    </row>
    <row r="22" spans="1:11" s="86" customFormat="1" ht="15" customHeight="1">
      <c r="A22" s="88"/>
      <c r="B22" s="92"/>
      <c r="C22" s="92"/>
      <c r="D22" s="119">
        <v>2020</v>
      </c>
      <c r="E22" s="93">
        <f>SUM(F22:J22)</f>
        <v>73</v>
      </c>
      <c r="F22" s="91">
        <v>38</v>
      </c>
      <c r="G22" s="90">
        <v>9</v>
      </c>
      <c r="H22" s="91">
        <v>23</v>
      </c>
      <c r="I22" s="91">
        <v>2</v>
      </c>
      <c r="J22" s="94">
        <v>1</v>
      </c>
      <c r="K22" s="85"/>
    </row>
    <row r="23" spans="1:11" s="86" customFormat="1" ht="8.1" customHeight="1">
      <c r="A23" s="88"/>
      <c r="B23" s="92"/>
      <c r="C23" s="92"/>
      <c r="D23" s="118"/>
      <c r="E23" s="93"/>
      <c r="F23" s="93"/>
      <c r="G23" s="90"/>
      <c r="H23" s="93"/>
      <c r="I23" s="120"/>
      <c r="J23" s="94"/>
      <c r="K23" s="85"/>
    </row>
    <row r="24" spans="1:11" s="86" customFormat="1" ht="15" customHeight="1">
      <c r="A24" s="88"/>
      <c r="B24" s="89" t="s">
        <v>15</v>
      </c>
      <c r="C24" s="89"/>
      <c r="D24" s="118">
        <v>2018</v>
      </c>
      <c r="E24" s="93">
        <f>SUM(F24:J24)</f>
        <v>6</v>
      </c>
      <c r="F24" s="120" t="s">
        <v>25</v>
      </c>
      <c r="G24" s="90">
        <v>5</v>
      </c>
      <c r="H24" s="120" t="s">
        <v>25</v>
      </c>
      <c r="I24" s="120" t="s">
        <v>25</v>
      </c>
      <c r="J24" s="93">
        <v>1</v>
      </c>
      <c r="K24" s="85"/>
    </row>
    <row r="25" spans="1:11" s="86" customFormat="1" ht="15" customHeight="1">
      <c r="A25" s="88"/>
      <c r="B25" s="89"/>
      <c r="C25" s="89"/>
      <c r="D25" s="119">
        <v>2019</v>
      </c>
      <c r="E25" s="90">
        <f>SUM(F25:J25)</f>
        <v>28</v>
      </c>
      <c r="F25" s="90">
        <v>10</v>
      </c>
      <c r="G25" s="90">
        <v>6</v>
      </c>
      <c r="H25" s="90">
        <v>4</v>
      </c>
      <c r="I25" s="94">
        <v>7</v>
      </c>
      <c r="J25" s="93">
        <v>1</v>
      </c>
      <c r="K25" s="85"/>
    </row>
    <row r="26" spans="1:11" s="86" customFormat="1" ht="15" customHeight="1">
      <c r="A26" s="88"/>
      <c r="B26" s="92"/>
      <c r="C26" s="92"/>
      <c r="D26" s="119">
        <v>2020</v>
      </c>
      <c r="E26" s="93">
        <f>SUM(F26:J26)</f>
        <v>35</v>
      </c>
      <c r="F26" s="91">
        <v>14</v>
      </c>
      <c r="G26" s="90">
        <v>9</v>
      </c>
      <c r="H26" s="91">
        <v>8</v>
      </c>
      <c r="I26" s="91">
        <v>2</v>
      </c>
      <c r="J26" s="90">
        <v>2</v>
      </c>
      <c r="K26" s="85"/>
    </row>
    <row r="27" spans="1:11" s="86" customFormat="1" ht="8.1" customHeight="1">
      <c r="A27" s="88"/>
      <c r="B27" s="92"/>
      <c r="C27" s="92"/>
      <c r="D27" s="118"/>
      <c r="E27" s="93"/>
      <c r="F27" s="93"/>
      <c r="G27" s="90"/>
      <c r="H27" s="93"/>
      <c r="I27" s="93"/>
      <c r="J27" s="94"/>
      <c r="K27" s="85"/>
    </row>
    <row r="28" spans="1:11" s="86" customFormat="1" ht="15" customHeight="1">
      <c r="A28" s="88"/>
      <c r="B28" s="89" t="s">
        <v>14</v>
      </c>
      <c r="C28" s="89"/>
      <c r="D28" s="118">
        <v>2018</v>
      </c>
      <c r="E28" s="93">
        <f>SUM(F28:J28)</f>
        <v>6</v>
      </c>
      <c r="F28" s="93">
        <v>5</v>
      </c>
      <c r="G28" s="121" t="s">
        <v>25</v>
      </c>
      <c r="H28" s="93">
        <v>1</v>
      </c>
      <c r="I28" s="120" t="s">
        <v>25</v>
      </c>
      <c r="J28" s="120" t="s">
        <v>25</v>
      </c>
      <c r="K28" s="85"/>
    </row>
    <row r="29" spans="1:11" s="86" customFormat="1" ht="15" customHeight="1">
      <c r="A29" s="88"/>
      <c r="B29" s="89"/>
      <c r="C29" s="89"/>
      <c r="D29" s="119">
        <v>2019</v>
      </c>
      <c r="E29" s="90">
        <f>SUM(F29:J29)</f>
        <v>43</v>
      </c>
      <c r="F29" s="90">
        <v>9</v>
      </c>
      <c r="G29" s="90">
        <v>3</v>
      </c>
      <c r="H29" s="90">
        <v>31</v>
      </c>
      <c r="I29" s="94" t="s">
        <v>25</v>
      </c>
      <c r="J29" s="120" t="s">
        <v>25</v>
      </c>
      <c r="K29" s="85"/>
    </row>
    <row r="30" spans="1:11" s="86" customFormat="1" ht="15" customHeight="1">
      <c r="A30" s="88"/>
      <c r="B30" s="92"/>
      <c r="C30" s="92"/>
      <c r="D30" s="119">
        <v>2020</v>
      </c>
      <c r="E30" s="93">
        <f>SUM(F30:J30)</f>
        <v>26</v>
      </c>
      <c r="F30" s="91">
        <v>13</v>
      </c>
      <c r="G30" s="90">
        <v>2</v>
      </c>
      <c r="H30" s="91">
        <v>7</v>
      </c>
      <c r="I30" s="91">
        <v>4</v>
      </c>
      <c r="J30" s="121" t="s">
        <v>25</v>
      </c>
    </row>
    <row r="31" spans="1:11" s="86" customFormat="1" ht="8.1" customHeight="1">
      <c r="A31" s="88"/>
      <c r="B31" s="92"/>
      <c r="C31" s="92"/>
      <c r="D31" s="118"/>
      <c r="E31" s="93"/>
      <c r="F31" s="93"/>
      <c r="G31" s="90"/>
      <c r="H31" s="93"/>
      <c r="I31" s="93"/>
      <c r="J31" s="94"/>
      <c r="K31" s="85"/>
    </row>
    <row r="32" spans="1:11" s="86" customFormat="1" ht="15" customHeight="1">
      <c r="A32" s="88"/>
      <c r="B32" s="89" t="s">
        <v>13</v>
      </c>
      <c r="C32" s="89"/>
      <c r="D32" s="118">
        <v>2018</v>
      </c>
      <c r="E32" s="93">
        <f>SUM(F32:J32)</f>
        <v>42</v>
      </c>
      <c r="F32" s="93">
        <v>29</v>
      </c>
      <c r="G32" s="90">
        <v>6</v>
      </c>
      <c r="H32" s="93">
        <v>6</v>
      </c>
      <c r="I32" s="93">
        <v>1</v>
      </c>
      <c r="J32" s="94" t="s">
        <v>25</v>
      </c>
      <c r="K32" s="85"/>
    </row>
    <row r="33" spans="1:11" s="86" customFormat="1" ht="15" customHeight="1">
      <c r="A33" s="88"/>
      <c r="B33" s="89"/>
      <c r="C33" s="89"/>
      <c r="D33" s="119">
        <v>2019</v>
      </c>
      <c r="E33" s="90">
        <f>SUM(F33:J33)</f>
        <v>27</v>
      </c>
      <c r="F33" s="90">
        <v>14</v>
      </c>
      <c r="G33" s="90">
        <v>8</v>
      </c>
      <c r="H33" s="90">
        <v>4</v>
      </c>
      <c r="I33" s="90">
        <v>1</v>
      </c>
      <c r="J33" s="120" t="s">
        <v>25</v>
      </c>
      <c r="K33" s="85"/>
    </row>
    <row r="34" spans="1:11" s="86" customFormat="1" ht="15" customHeight="1">
      <c r="A34" s="88"/>
      <c r="B34" s="92"/>
      <c r="C34" s="92"/>
      <c r="D34" s="119">
        <v>2020</v>
      </c>
      <c r="E34" s="93">
        <f>SUM(F34:J34)</f>
        <v>25</v>
      </c>
      <c r="F34" s="91">
        <v>2</v>
      </c>
      <c r="G34" s="90">
        <v>6</v>
      </c>
      <c r="H34" s="91">
        <v>13</v>
      </c>
      <c r="I34" s="91">
        <v>3</v>
      </c>
      <c r="J34" s="90">
        <v>1</v>
      </c>
      <c r="K34" s="85"/>
    </row>
    <row r="35" spans="1:11" s="86" customFormat="1" ht="8.1" customHeight="1">
      <c r="A35" s="88"/>
      <c r="B35" s="92"/>
      <c r="C35" s="92"/>
      <c r="D35" s="118"/>
      <c r="E35" s="93"/>
      <c r="F35" s="93"/>
      <c r="G35" s="90"/>
      <c r="H35" s="93"/>
      <c r="I35" s="94"/>
      <c r="J35" s="94"/>
      <c r="K35" s="85"/>
    </row>
    <row r="36" spans="1:11" s="86" customFormat="1" ht="15" customHeight="1">
      <c r="A36" s="88"/>
      <c r="B36" s="89" t="s">
        <v>12</v>
      </c>
      <c r="C36" s="89"/>
      <c r="D36" s="118">
        <v>2018</v>
      </c>
      <c r="E36" s="93">
        <f>SUM(F36:J36)</f>
        <v>20</v>
      </c>
      <c r="F36" s="93">
        <v>3</v>
      </c>
      <c r="G36" s="90">
        <v>2</v>
      </c>
      <c r="H36" s="120" t="s">
        <v>25</v>
      </c>
      <c r="I36" s="93">
        <v>10</v>
      </c>
      <c r="J36" s="94">
        <v>5</v>
      </c>
      <c r="K36" s="85"/>
    </row>
    <row r="37" spans="1:11" ht="15" customHeight="1">
      <c r="A37" s="88"/>
      <c r="B37" s="89"/>
      <c r="C37" s="89"/>
      <c r="D37" s="119">
        <v>2019</v>
      </c>
      <c r="E37" s="90">
        <f>SUM(F37:J37)</f>
        <v>54</v>
      </c>
      <c r="F37" s="90">
        <v>37</v>
      </c>
      <c r="G37" s="90">
        <v>7</v>
      </c>
      <c r="H37" s="90">
        <v>5</v>
      </c>
      <c r="I37" s="90">
        <v>3</v>
      </c>
      <c r="J37" s="94">
        <v>2</v>
      </c>
    </row>
    <row r="38" spans="1:11" ht="15" customHeight="1">
      <c r="A38" s="88"/>
      <c r="B38" s="92"/>
      <c r="C38" s="92"/>
      <c r="D38" s="119">
        <v>2020</v>
      </c>
      <c r="E38" s="93">
        <f>SUM(F38:J38)</f>
        <v>62</v>
      </c>
      <c r="F38" s="91">
        <v>42</v>
      </c>
      <c r="G38" s="90">
        <v>8</v>
      </c>
      <c r="H38" s="91">
        <v>8</v>
      </c>
      <c r="I38" s="91">
        <v>3</v>
      </c>
      <c r="J38" s="90">
        <v>1</v>
      </c>
    </row>
    <row r="39" spans="1:11" ht="8.1" customHeight="1">
      <c r="A39" s="88"/>
      <c r="B39" s="92"/>
      <c r="C39" s="92"/>
      <c r="D39" s="118"/>
      <c r="E39" s="93"/>
      <c r="F39" s="93"/>
      <c r="G39" s="90"/>
      <c r="H39" s="93"/>
      <c r="I39" s="120"/>
      <c r="J39" s="91"/>
    </row>
    <row r="40" spans="1:11" ht="15" customHeight="1">
      <c r="A40" s="88"/>
      <c r="B40" s="89" t="s">
        <v>11</v>
      </c>
      <c r="C40" s="89"/>
      <c r="D40" s="118">
        <v>2018</v>
      </c>
      <c r="E40" s="93">
        <f>SUM(F40:J40)</f>
        <v>28</v>
      </c>
      <c r="F40" s="93">
        <v>15</v>
      </c>
      <c r="G40" s="90">
        <v>6</v>
      </c>
      <c r="H40" s="93">
        <v>1</v>
      </c>
      <c r="I40" s="93">
        <v>3</v>
      </c>
      <c r="J40" s="94">
        <v>3</v>
      </c>
    </row>
    <row r="41" spans="1:11" ht="15" customHeight="1">
      <c r="A41" s="88"/>
      <c r="B41" s="89"/>
      <c r="C41" s="89"/>
      <c r="D41" s="119">
        <v>2019</v>
      </c>
      <c r="E41" s="90">
        <f>SUM(F41:J41)</f>
        <v>78</v>
      </c>
      <c r="F41" s="90">
        <v>46</v>
      </c>
      <c r="G41" s="90">
        <v>8</v>
      </c>
      <c r="H41" s="90">
        <v>19</v>
      </c>
      <c r="I41" s="90">
        <v>5</v>
      </c>
      <c r="J41" s="94" t="s">
        <v>25</v>
      </c>
    </row>
    <row r="42" spans="1:11" ht="15" customHeight="1">
      <c r="A42" s="88"/>
      <c r="B42" s="92"/>
      <c r="C42" s="92"/>
      <c r="D42" s="119">
        <v>2020</v>
      </c>
      <c r="E42" s="93">
        <f>SUM(F42:J42)</f>
        <v>92</v>
      </c>
      <c r="F42" s="91">
        <v>15</v>
      </c>
      <c r="G42" s="90">
        <v>6</v>
      </c>
      <c r="H42" s="91">
        <v>69</v>
      </c>
      <c r="I42" s="91">
        <v>2</v>
      </c>
      <c r="J42" s="121" t="s">
        <v>25</v>
      </c>
    </row>
    <row r="43" spans="1:11" ht="8.1" customHeight="1">
      <c r="A43" s="88"/>
      <c r="B43" s="92"/>
      <c r="C43" s="92"/>
      <c r="D43" s="118"/>
      <c r="E43" s="93"/>
      <c r="F43" s="93"/>
      <c r="G43" s="90"/>
      <c r="H43" s="120"/>
      <c r="I43" s="93"/>
      <c r="J43" s="94"/>
    </row>
    <row r="44" spans="1:11" ht="15" customHeight="1">
      <c r="A44" s="88"/>
      <c r="B44" s="89" t="s">
        <v>10</v>
      </c>
      <c r="C44" s="89"/>
      <c r="D44" s="118">
        <v>2018</v>
      </c>
      <c r="E44" s="93">
        <f>SUM(F44:J44)</f>
        <v>6</v>
      </c>
      <c r="F44" s="93">
        <v>3</v>
      </c>
      <c r="G44" s="90">
        <v>1</v>
      </c>
      <c r="H44" s="120" t="s">
        <v>25</v>
      </c>
      <c r="I44" s="120" t="s">
        <v>25</v>
      </c>
      <c r="J44" s="94">
        <v>2</v>
      </c>
    </row>
    <row r="45" spans="1:11" ht="15" customHeight="1">
      <c r="A45" s="88"/>
      <c r="B45" s="89"/>
      <c r="C45" s="89"/>
      <c r="D45" s="119">
        <v>2019</v>
      </c>
      <c r="E45" s="90">
        <f>SUM(F45:J45)</f>
        <v>11</v>
      </c>
      <c r="F45" s="62">
        <v>4</v>
      </c>
      <c r="G45" s="62">
        <v>1</v>
      </c>
      <c r="H45" s="62">
        <v>3</v>
      </c>
      <c r="I45" s="62">
        <v>3</v>
      </c>
      <c r="J45" s="94" t="s">
        <v>25</v>
      </c>
    </row>
    <row r="46" spans="1:11" ht="15" customHeight="1">
      <c r="A46" s="88"/>
      <c r="B46" s="92"/>
      <c r="C46" s="92"/>
      <c r="D46" s="119">
        <v>2020</v>
      </c>
      <c r="E46" s="93">
        <f>SUM(F46:J46)</f>
        <v>14</v>
      </c>
      <c r="F46" s="62">
        <v>4</v>
      </c>
      <c r="G46" s="62">
        <v>1</v>
      </c>
      <c r="H46" s="62">
        <v>7</v>
      </c>
      <c r="I46" s="62">
        <v>1</v>
      </c>
      <c r="J46" s="62">
        <v>1</v>
      </c>
    </row>
    <row r="47" spans="1:11" ht="8.1" customHeight="1" thickBot="1">
      <c r="A47" s="96"/>
      <c r="B47" s="97"/>
      <c r="C47" s="97"/>
      <c r="D47" s="105"/>
      <c r="E47" s="98"/>
      <c r="F47" s="98"/>
      <c r="G47" s="99"/>
      <c r="H47" s="98"/>
      <c r="I47" s="98"/>
      <c r="J47" s="98"/>
      <c r="K47" s="112"/>
    </row>
    <row r="48" spans="1:11">
      <c r="H48" s="100"/>
      <c r="I48" s="100"/>
      <c r="J48" s="43" t="s">
        <v>83</v>
      </c>
    </row>
    <row r="49" spans="4:11">
      <c r="H49" s="100"/>
      <c r="I49" s="100"/>
      <c r="J49" s="44" t="s">
        <v>0</v>
      </c>
    </row>
    <row r="51" spans="4:11">
      <c r="D51" s="101"/>
      <c r="E51" s="101"/>
      <c r="F51" s="101"/>
      <c r="G51" s="101"/>
      <c r="H51" s="101"/>
      <c r="I51" s="101"/>
    </row>
    <row r="53" spans="4:11">
      <c r="D53" s="102"/>
      <c r="E53" s="63"/>
      <c r="F53" s="61"/>
      <c r="G53" s="61"/>
      <c r="H53" s="61"/>
      <c r="I53" s="61"/>
      <c r="J53" s="61"/>
      <c r="K53" s="61"/>
    </row>
    <row r="54" spans="4:11">
      <c r="E54" s="63"/>
      <c r="F54" s="61"/>
      <c r="G54" s="61"/>
      <c r="H54" s="61"/>
      <c r="I54" s="61"/>
      <c r="J54" s="61"/>
      <c r="K54" s="61"/>
    </row>
    <row r="55" spans="4:11">
      <c r="E55" s="63"/>
      <c r="F55" s="61"/>
      <c r="G55" s="61"/>
      <c r="H55" s="61"/>
      <c r="I55" s="61"/>
      <c r="J55" s="61"/>
      <c r="K55" s="61"/>
    </row>
    <row r="56" spans="4:11">
      <c r="E56" s="63"/>
      <c r="F56" s="61"/>
      <c r="G56" s="61"/>
      <c r="H56" s="61"/>
      <c r="I56" s="61"/>
      <c r="J56" s="61"/>
      <c r="K56" s="61"/>
    </row>
    <row r="57" spans="4:11">
      <c r="E57" s="63"/>
      <c r="F57" s="61"/>
      <c r="G57" s="61"/>
      <c r="H57" s="61"/>
      <c r="I57" s="61"/>
      <c r="J57" s="61"/>
      <c r="K57" s="61"/>
    </row>
    <row r="58" spans="4:11">
      <c r="E58" s="63"/>
      <c r="F58" s="61"/>
      <c r="G58" s="61"/>
      <c r="H58" s="61"/>
      <c r="I58" s="61"/>
      <c r="J58" s="61"/>
      <c r="K58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23</vt:i4>
      </vt:variant>
    </vt:vector>
  </HeadingPairs>
  <TitlesOfParts>
    <vt:vector size="47" baseType="lpstr">
      <vt:lpstr>3.1 (2)</vt:lpstr>
      <vt:lpstr>3.1 (3)</vt:lpstr>
      <vt:lpstr>3.2 (M1)</vt:lpstr>
      <vt:lpstr>3.2 (M2)</vt:lpstr>
      <vt:lpstr>3.2 (M)</vt:lpstr>
      <vt:lpstr>3.2 (F1) </vt:lpstr>
      <vt:lpstr>3.2 (F2) </vt:lpstr>
      <vt:lpstr>3.2 (F)</vt:lpstr>
      <vt:lpstr>3.3 (n)</vt:lpstr>
      <vt:lpstr>3.3 (n2)</vt:lpstr>
      <vt:lpstr>3.3 </vt:lpstr>
      <vt:lpstr>3.4 (M1) </vt:lpstr>
      <vt:lpstr>3.4 (M2)</vt:lpstr>
      <vt:lpstr>3.4 (M)</vt:lpstr>
      <vt:lpstr>3.4 (F1)  </vt:lpstr>
      <vt:lpstr>3.4 (F2) </vt:lpstr>
      <vt:lpstr>3.5 (1)</vt:lpstr>
      <vt:lpstr>3.5  (2)</vt:lpstr>
      <vt:lpstr>3.6 (M)1 </vt:lpstr>
      <vt:lpstr>3.6 (M) </vt:lpstr>
      <vt:lpstr>3.6 (F)</vt:lpstr>
      <vt:lpstr>3.6 (F)1</vt:lpstr>
      <vt:lpstr>3.4 (F) </vt:lpstr>
      <vt:lpstr>Sheet1</vt:lpstr>
      <vt:lpstr>'3.1 (2)'!Print_Area</vt:lpstr>
      <vt:lpstr>'3.1 (3)'!Print_Area</vt:lpstr>
      <vt:lpstr>'3.2 (F)'!Print_Area</vt:lpstr>
      <vt:lpstr>'3.2 (F1) '!Print_Area</vt:lpstr>
      <vt:lpstr>'3.2 (F2) '!Print_Area</vt:lpstr>
      <vt:lpstr>'3.2 (M)'!Print_Area</vt:lpstr>
      <vt:lpstr>'3.2 (M1)'!Print_Area</vt:lpstr>
      <vt:lpstr>'3.2 (M2)'!Print_Area</vt:lpstr>
      <vt:lpstr>'3.3 '!Print_Area</vt:lpstr>
      <vt:lpstr>'3.3 (n)'!Print_Area</vt:lpstr>
      <vt:lpstr>'3.3 (n2)'!Print_Area</vt:lpstr>
      <vt:lpstr>'3.4 (F) '!Print_Area</vt:lpstr>
      <vt:lpstr>'3.4 (F1)  '!Print_Area</vt:lpstr>
      <vt:lpstr>'3.4 (F2) '!Print_Area</vt:lpstr>
      <vt:lpstr>'3.4 (M)'!Print_Area</vt:lpstr>
      <vt:lpstr>'3.4 (M1) '!Print_Area</vt:lpstr>
      <vt:lpstr>'3.4 (M2)'!Print_Area</vt:lpstr>
      <vt:lpstr>'3.5  (2)'!Print_Area</vt:lpstr>
      <vt:lpstr>'3.5 (1)'!Print_Area</vt:lpstr>
      <vt:lpstr>'3.6 (F)'!Print_Area</vt:lpstr>
      <vt:lpstr>'3.6 (F)1'!Print_Area</vt:lpstr>
      <vt:lpstr>'3.6 (M) '!Print_Area</vt:lpstr>
      <vt:lpstr>'3.6 (M)1 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intan</dc:creator>
  <cp:lastModifiedBy>nurdiyana</cp:lastModifiedBy>
  <cp:lastPrinted>2021-11-18T03:19:27Z</cp:lastPrinted>
  <dcterms:created xsi:type="dcterms:W3CDTF">2017-10-31T04:36:00Z</dcterms:created>
  <dcterms:modified xsi:type="dcterms:W3CDTF">2021-11-18T03:49:17Z</dcterms:modified>
</cp:coreProperties>
</file>